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195" windowWidth="9405" windowHeight="7305" tabRatio="834"/>
  </bookViews>
  <sheets>
    <sheet name="Sheet2" sheetId="5" r:id="rId1"/>
  </sheets>
  <calcPr calcId="145621"/>
</workbook>
</file>

<file path=xl/calcChain.xml><?xml version="1.0" encoding="utf-8"?>
<calcChain xmlns="http://schemas.openxmlformats.org/spreadsheetml/2006/main">
  <c r="F85" i="5" l="1"/>
  <c r="E85" i="5"/>
  <c r="D85" i="5"/>
  <c r="F84" i="5"/>
  <c r="E84" i="5"/>
  <c r="D84" i="5"/>
  <c r="F83" i="5"/>
  <c r="E83" i="5"/>
  <c r="D83" i="5"/>
  <c r="F82" i="5"/>
  <c r="E82" i="5"/>
  <c r="D82" i="5"/>
  <c r="M85" i="5"/>
  <c r="L85" i="5"/>
  <c r="K85" i="5"/>
  <c r="J85" i="5"/>
  <c r="I85" i="5"/>
  <c r="H85" i="5"/>
  <c r="G85" i="5"/>
  <c r="M84" i="5"/>
  <c r="L84" i="5"/>
  <c r="K84" i="5"/>
  <c r="J84" i="5"/>
  <c r="I84" i="5"/>
  <c r="H84" i="5"/>
  <c r="G84" i="5"/>
  <c r="M83" i="5"/>
  <c r="L83" i="5"/>
  <c r="K83" i="5"/>
  <c r="J83" i="5"/>
  <c r="I83" i="5"/>
  <c r="H83" i="5"/>
  <c r="G83" i="5"/>
  <c r="M82" i="5"/>
  <c r="L82" i="5"/>
  <c r="K82" i="5"/>
  <c r="J82" i="5"/>
  <c r="I82" i="5"/>
  <c r="H82" i="5"/>
  <c r="G82" i="5"/>
</calcChain>
</file>

<file path=xl/sharedStrings.xml><?xml version="1.0" encoding="utf-8"?>
<sst xmlns="http://schemas.openxmlformats.org/spreadsheetml/2006/main" count="263" uniqueCount="103">
  <si>
    <t>TAHUN</t>
  </si>
  <si>
    <t>BULAN</t>
  </si>
  <si>
    <t>Pertambangan dan Penggalian (MILIAR)</t>
  </si>
  <si>
    <t>Industri Pengolahan (MILIAR)</t>
  </si>
  <si>
    <t>Konstruksi (MILIAR)</t>
  </si>
  <si>
    <t>Perdagangan Besar dan Eceran (MILIAR)</t>
  </si>
  <si>
    <t>Transportasi, pergudangan dan komunikasi (MILIAR)</t>
  </si>
  <si>
    <t>Perantara Keuangan (MILIAR)</t>
  </si>
  <si>
    <t>ROA (%)</t>
  </si>
  <si>
    <t>NPF (%)</t>
  </si>
  <si>
    <t>CPI</t>
  </si>
  <si>
    <t>NO</t>
  </si>
  <si>
    <t>BI Rate</t>
  </si>
  <si>
    <t>Mean</t>
  </si>
  <si>
    <t>Median</t>
  </si>
  <si>
    <t>Maximum</t>
  </si>
  <si>
    <t>Minimum</t>
  </si>
  <si>
    <t>Apri_15</t>
  </si>
  <si>
    <t>Januari_15</t>
  </si>
  <si>
    <t>Februari_15</t>
  </si>
  <si>
    <t>Maret_15</t>
  </si>
  <si>
    <t>Mei_15</t>
  </si>
  <si>
    <t>Juni_15</t>
  </si>
  <si>
    <t>Juli_15</t>
  </si>
  <si>
    <t>Agustus_15</t>
  </si>
  <si>
    <t>September_15</t>
  </si>
  <si>
    <t>Oktober_15</t>
  </si>
  <si>
    <t>November_15</t>
  </si>
  <si>
    <t>Desember_15</t>
  </si>
  <si>
    <t>Januari_16</t>
  </si>
  <si>
    <t>Februari_16</t>
  </si>
  <si>
    <t>Maret_16</t>
  </si>
  <si>
    <t>April_16</t>
  </si>
  <si>
    <t>Mei_16</t>
  </si>
  <si>
    <t>Juni_16</t>
  </si>
  <si>
    <t>Juli_16</t>
  </si>
  <si>
    <t>Agustus_16</t>
  </si>
  <si>
    <t>September_16</t>
  </si>
  <si>
    <t>Oktober_16</t>
  </si>
  <si>
    <t>November_16</t>
  </si>
  <si>
    <t>Desember_16</t>
  </si>
  <si>
    <t>Januari_17</t>
  </si>
  <si>
    <t>Februari_17</t>
  </si>
  <si>
    <t>Maret_17</t>
  </si>
  <si>
    <t>April_17</t>
  </si>
  <si>
    <t>Mei_17</t>
  </si>
  <si>
    <t>Juni_17</t>
  </si>
  <si>
    <t>Juli_17</t>
  </si>
  <si>
    <t>Agustus_17</t>
  </si>
  <si>
    <t>September_17</t>
  </si>
  <si>
    <t>Oktober_17</t>
  </si>
  <si>
    <t>November_17</t>
  </si>
  <si>
    <t>Desember_17</t>
  </si>
  <si>
    <t>Januari_18</t>
  </si>
  <si>
    <t>Februari_18</t>
  </si>
  <si>
    <t>Maret_18</t>
  </si>
  <si>
    <t>April_18</t>
  </si>
  <si>
    <t>Mei_18</t>
  </si>
  <si>
    <t>Juni_18</t>
  </si>
  <si>
    <t>Juli_18</t>
  </si>
  <si>
    <t>Agustus_18</t>
  </si>
  <si>
    <t>September_18</t>
  </si>
  <si>
    <t>Oktober_18</t>
  </si>
  <si>
    <t>November_18</t>
  </si>
  <si>
    <t>Desember_18</t>
  </si>
  <si>
    <t>Januari_19</t>
  </si>
  <si>
    <t>Februari_19</t>
  </si>
  <si>
    <t>Maret_19</t>
  </si>
  <si>
    <t>April_19</t>
  </si>
  <si>
    <t>Mei_19</t>
  </si>
  <si>
    <t>Juni_19</t>
  </si>
  <si>
    <t>Juli_19</t>
  </si>
  <si>
    <t>Agustus_19</t>
  </si>
  <si>
    <t>September_19</t>
  </si>
  <si>
    <t>Oktober_19</t>
  </si>
  <si>
    <t>November_19</t>
  </si>
  <si>
    <t>Desember_19</t>
  </si>
  <si>
    <t>Januari_20</t>
  </si>
  <si>
    <t>Februari_20</t>
  </si>
  <si>
    <t>Maret_20</t>
  </si>
  <si>
    <t>April_20</t>
  </si>
  <si>
    <t>Mei_20</t>
  </si>
  <si>
    <t>Juni_20</t>
  </si>
  <si>
    <t>Juli_20</t>
  </si>
  <si>
    <t>Agustus_20</t>
  </si>
  <si>
    <t>September_20</t>
  </si>
  <si>
    <t>Oktober_20</t>
  </si>
  <si>
    <t>November_20</t>
  </si>
  <si>
    <t>Desember_20</t>
  </si>
  <si>
    <t>Januari_21</t>
  </si>
  <si>
    <t>Februari_21</t>
  </si>
  <si>
    <t>Maret_21</t>
  </si>
  <si>
    <t>April_21</t>
  </si>
  <si>
    <t>Mei_21</t>
  </si>
  <si>
    <t>Juni_21</t>
  </si>
  <si>
    <t>Bulan</t>
  </si>
  <si>
    <t>BI Rate (%)</t>
  </si>
  <si>
    <t>FDRMQU</t>
  </si>
  <si>
    <t>FDRPRIND</t>
  </si>
  <si>
    <t>FDRCONS</t>
  </si>
  <si>
    <t>FDRTRWCOM</t>
  </si>
  <si>
    <t>FDRFINI</t>
  </si>
  <si>
    <t>FDRWSRT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</si>
</sst>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3" formatCode="_(* #,##0.00_);_(* \(#,##0.00\);_(* &quot;-&quot;??_);_(@_)"/>
    <numFmt numFmtId="165" formatCode="_(* #.##0_);_(* \(#.##0\);_(* &quot;-&quot;_);_(@_)"/>
    <numFmt numFmtId="166" formatCode="_(* #,##0.00_);_(* \(#,##0.00\);_(* &quot;-&quot;_);_(@_)"/>
    <numFmt numFmtId="167" formatCode="_-* #,##0.00_-;\-* #,##0.00_-;_-* &quot;-&quot;??_-;_-@_-"/>
    <numFmt numFmtId="168" formatCode="0.00_)"/>
    <numFmt numFmtId="169" formatCode="#.##"/>
    <numFmt numFmtId="171" formatCode="_-* #,##0_-;\-* #,##0_-;_-* &quot;-&quot;_-;_-@_-"/>
    <numFmt numFmtId="172" formatCode="_(* #\ ##0_);_(* \(#\ ##0\);_(* &quot;-&quot;_);_(@_)"/>
  </numFmts>
  <fonts count="3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Frutiger 45 Light"/>
      <charset val="1"/>
    </font>
    <font>
      <b/>
      <sz val="9"/>
      <color indexed="8"/>
      <name val="Frutiger 45 Light"/>
      <charset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color indexed="8"/>
      <name val="Frutiger 45 Light"/>
      <family val="2"/>
    </font>
    <font>
      <sz val="10"/>
      <color theme="1"/>
      <name val="Frutiger 45 Light"/>
      <family val="2"/>
    </font>
    <font>
      <b/>
      <i/>
      <sz val="16"/>
      <name val="Helv"/>
    </font>
    <font>
      <sz val="12"/>
      <name val="SWISS"/>
      <charset val="178"/>
    </font>
    <font>
      <sz val="12"/>
      <name val="SWISS"/>
    </font>
    <font>
      <sz val="11"/>
      <color theme="1"/>
      <name val="Frutiger 45 Light"/>
      <family val="2"/>
      <charset val="1"/>
    </font>
    <font>
      <sz val="9"/>
      <color indexed="8"/>
      <name val="Frutiger 45 Light"/>
      <charset val="1"/>
    </font>
    <font>
      <sz val="9"/>
      <color theme="1"/>
      <name val="Frutiger"/>
    </font>
    <font>
      <b/>
      <sz val="9"/>
      <color indexed="8"/>
      <name val="Frutiger 45 Light"/>
      <family val="3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Geneva"/>
    </font>
    <font>
      <sz val="11"/>
      <color theme="1"/>
      <name val="Times New Roman"/>
      <family val="1"/>
    </font>
    <font>
      <sz val="10"/>
      <color rgb="FF000000"/>
      <name val="Palatino Linotype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1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1" fontId="2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4" applyNumberFormat="0" applyAlignment="0" applyProtection="0"/>
    <xf numFmtId="0" fontId="17" fillId="7" borderId="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4" applyNumberFormat="0" applyAlignment="0" applyProtection="0"/>
    <xf numFmtId="0" fontId="16" fillId="0" borderId="6" applyNumberFormat="0" applyFill="0" applyAlignment="0" applyProtection="0"/>
    <xf numFmtId="0" fontId="12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14" fillId="6" borderId="5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  <xf numFmtId="43" fontId="3" fillId="0" borderId="0"/>
    <xf numFmtId="43" fontId="2" fillId="0" borderId="0"/>
    <xf numFmtId="43" fontId="3" fillId="0" borderId="0"/>
    <xf numFmtId="43" fontId="3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41" fontId="3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168" fontId="27" fillId="0" borderId="0"/>
    <xf numFmtId="0" fontId="3" fillId="0" borderId="0"/>
    <xf numFmtId="0" fontId="28" fillId="0" borderId="0"/>
    <xf numFmtId="0" fontId="29" fillId="0" borderId="0"/>
    <xf numFmtId="0" fontId="3" fillId="0" borderId="0"/>
    <xf numFmtId="0" fontId="2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9" fillId="0" borderId="0"/>
    <xf numFmtId="0" fontId="29" fillId="0" borderId="0"/>
    <xf numFmtId="0" fontId="26" fillId="0" borderId="0"/>
    <xf numFmtId="0" fontId="28" fillId="0" borderId="0"/>
    <xf numFmtId="0" fontId="2" fillId="0" borderId="0"/>
    <xf numFmtId="0" fontId="28" fillId="0" borderId="0"/>
    <xf numFmtId="0" fontId="3" fillId="0" borderId="0"/>
    <xf numFmtId="0" fontId="30" fillId="0" borderId="0"/>
    <xf numFmtId="0" fontId="3" fillId="0" borderId="0">
      <alignment wrapText="1"/>
    </xf>
    <xf numFmtId="0" fontId="3" fillId="0" borderId="0"/>
    <xf numFmtId="0" fontId="3" fillId="0" borderId="0">
      <alignment wrapText="1"/>
    </xf>
    <xf numFmtId="0" fontId="3" fillId="0" borderId="0"/>
    <xf numFmtId="0" fontId="2" fillId="0" borderId="0"/>
    <xf numFmtId="0" fontId="3" fillId="0" borderId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8" fillId="0" borderId="0"/>
    <xf numFmtId="0" fontId="3" fillId="0" borderId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/>
    <xf numFmtId="43" fontId="3" fillId="0" borderId="0"/>
    <xf numFmtId="0" fontId="3" fillId="0" borderId="0"/>
    <xf numFmtId="167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" fillId="0" borderId="0"/>
    <xf numFmtId="0" fontId="2" fillId="0" borderId="0"/>
    <xf numFmtId="0" fontId="22" fillId="0" borderId="0"/>
    <xf numFmtId="0" fontId="28" fillId="0" borderId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8" borderId="8" applyNumberFormat="0" applyFont="0" applyAlignment="0" applyProtection="0"/>
    <xf numFmtId="43" fontId="3" fillId="0" borderId="0"/>
    <xf numFmtId="43" fontId="2" fillId="18" borderId="0" applyNumberFormat="0" applyBorder="0" applyAlignment="0" applyProtection="0"/>
    <xf numFmtId="43" fontId="2" fillId="14" borderId="0" applyNumberFormat="0" applyBorder="0" applyAlignment="0" applyProtection="0"/>
    <xf numFmtId="43" fontId="2" fillId="10" borderId="0" applyNumberFormat="0" applyBorder="0" applyAlignment="0" applyProtection="0"/>
    <xf numFmtId="43" fontId="2" fillId="0" borderId="0"/>
    <xf numFmtId="43" fontId="2" fillId="10" borderId="0" applyNumberFormat="0" applyBorder="0" applyAlignment="0" applyProtection="0"/>
    <xf numFmtId="43" fontId="2" fillId="22" borderId="0" applyNumberFormat="0" applyBorder="0" applyAlignment="0" applyProtection="0"/>
    <xf numFmtId="43" fontId="2" fillId="22" borderId="0" applyNumberFormat="0" applyBorder="0" applyAlignment="0" applyProtection="0"/>
    <xf numFmtId="43" fontId="2" fillId="18" borderId="0" applyNumberFormat="0" applyBorder="0" applyAlignment="0" applyProtection="0"/>
    <xf numFmtId="43" fontId="2" fillId="14" borderId="0" applyNumberFormat="0" applyBorder="0" applyAlignment="0" applyProtection="0"/>
    <xf numFmtId="43" fontId="2" fillId="11" borderId="0" applyNumberFormat="0" applyBorder="0" applyAlignment="0" applyProtection="0"/>
    <xf numFmtId="43" fontId="21" fillId="24" borderId="0" applyNumberFormat="0" applyBorder="0" applyAlignment="0" applyProtection="0"/>
    <xf numFmtId="43" fontId="21" fillId="12" borderId="0" applyNumberFormat="0" applyBorder="0" applyAlignment="0" applyProtection="0"/>
    <xf numFmtId="43" fontId="2" fillId="23" borderId="0" applyNumberFormat="0" applyBorder="0" applyAlignment="0" applyProtection="0"/>
    <xf numFmtId="43" fontId="2" fillId="11" borderId="0" applyNumberFormat="0" applyBorder="0" applyAlignment="0" applyProtection="0"/>
    <xf numFmtId="43" fontId="21" fillId="24" borderId="0" applyNumberFormat="0" applyBorder="0" applyAlignment="0" applyProtection="0"/>
    <xf numFmtId="43" fontId="21" fillId="12" borderId="0" applyNumberFormat="0" applyBorder="0" applyAlignment="0" applyProtection="0"/>
    <xf numFmtId="43" fontId="2" fillId="23" borderId="0" applyNumberFormat="0" applyBorder="0" applyAlignment="0" applyProtection="0"/>
    <xf numFmtId="43" fontId="2" fillId="30" borderId="0" applyNumberFormat="0" applyBorder="0" applyAlignment="0" applyProtection="0"/>
    <xf numFmtId="43" fontId="21" fillId="20" borderId="0" applyNumberFormat="0" applyBorder="0" applyAlignment="0" applyProtection="0"/>
    <xf numFmtId="43" fontId="2" fillId="31" borderId="0" applyNumberFormat="0" applyBorder="0" applyAlignment="0" applyProtection="0"/>
    <xf numFmtId="43" fontId="2" fillId="19" borderId="0" applyNumberFormat="0" applyBorder="0" applyAlignment="0" applyProtection="0"/>
    <xf numFmtId="43" fontId="2" fillId="30" borderId="0" applyNumberFormat="0" applyBorder="0" applyAlignment="0" applyProtection="0"/>
    <xf numFmtId="43" fontId="21" fillId="20" borderId="0" applyNumberFormat="0" applyBorder="0" applyAlignment="0" applyProtection="0"/>
    <xf numFmtId="43" fontId="2" fillId="31" borderId="0" applyNumberFormat="0" applyBorder="0" applyAlignment="0" applyProtection="0"/>
    <xf numFmtId="43" fontId="2" fillId="19" borderId="0" applyNumberFormat="0" applyBorder="0" applyAlignment="0" applyProtection="0"/>
    <xf numFmtId="43" fontId="2" fillId="26" borderId="0" applyNumberFormat="0" applyBorder="0" applyAlignment="0" applyProtection="0"/>
    <xf numFmtId="43" fontId="21" fillId="16" borderId="0" applyNumberFormat="0" applyBorder="0" applyAlignment="0" applyProtection="0"/>
    <xf numFmtId="43" fontId="2" fillId="27" borderId="0" applyNumberFormat="0" applyBorder="0" applyAlignment="0" applyProtection="0"/>
    <xf numFmtId="43" fontId="2" fillId="15" borderId="0" applyNumberFormat="0" applyBorder="0" applyAlignment="0" applyProtection="0"/>
    <xf numFmtId="43" fontId="2" fillId="26" borderId="0" applyNumberFormat="0" applyBorder="0" applyAlignment="0" applyProtection="0"/>
    <xf numFmtId="43" fontId="21" fillId="16" borderId="0" applyNumberFormat="0" applyBorder="0" applyAlignment="0" applyProtection="0"/>
    <xf numFmtId="43" fontId="2" fillId="27" borderId="0" applyNumberFormat="0" applyBorder="0" applyAlignment="0" applyProtection="0"/>
    <xf numFmtId="43" fontId="2" fillId="15" borderId="0" applyNumberFormat="0" applyBorder="0" applyAlignment="0" applyProtection="0"/>
    <xf numFmtId="43" fontId="21" fillId="28" borderId="0" applyNumberFormat="0" applyBorder="0" applyAlignment="0" applyProtection="0"/>
    <xf numFmtId="43" fontId="21" fillId="28" borderId="0" applyNumberFormat="0" applyBorder="0" applyAlignment="0" applyProtection="0"/>
    <xf numFmtId="43" fontId="21" fillId="32" borderId="0" applyNumberFormat="0" applyBorder="0" applyAlignment="0" applyProtection="0"/>
    <xf numFmtId="43" fontId="21" fillId="32" borderId="0" applyNumberFormat="0" applyBorder="0" applyAlignment="0" applyProtection="0"/>
    <xf numFmtId="43" fontId="21" fillId="9" borderId="0" applyNumberFormat="0" applyBorder="0" applyAlignment="0" applyProtection="0"/>
    <xf numFmtId="43" fontId="21" fillId="9" borderId="0" applyNumberFormat="0" applyBorder="0" applyAlignment="0" applyProtection="0"/>
    <xf numFmtId="43" fontId="21" fillId="13" borderId="0" applyNumberFormat="0" applyBorder="0" applyAlignment="0" applyProtection="0"/>
    <xf numFmtId="43" fontId="21" fillId="13" borderId="0" applyNumberFormat="0" applyBorder="0" applyAlignment="0" applyProtection="0"/>
    <xf numFmtId="43" fontId="21" fillId="17" borderId="0" applyNumberFormat="0" applyBorder="0" applyAlignment="0" applyProtection="0"/>
    <xf numFmtId="43" fontId="21" fillId="17" borderId="0" applyNumberFormat="0" applyBorder="0" applyAlignment="0" applyProtection="0"/>
    <xf numFmtId="43" fontId="21" fillId="21" borderId="0" applyNumberFormat="0" applyBorder="0" applyAlignment="0" applyProtection="0"/>
    <xf numFmtId="43" fontId="21" fillId="21" borderId="0" applyNumberFormat="0" applyBorder="0" applyAlignment="0" applyProtection="0"/>
    <xf numFmtId="43" fontId="21" fillId="25" borderId="0" applyNumberFormat="0" applyBorder="0" applyAlignment="0" applyProtection="0"/>
    <xf numFmtId="43" fontId="21" fillId="25" borderId="0" applyNumberFormat="0" applyBorder="0" applyAlignment="0" applyProtection="0"/>
    <xf numFmtId="43" fontId="21" fillId="29" borderId="0" applyNumberFormat="0" applyBorder="0" applyAlignment="0" applyProtection="0"/>
    <xf numFmtId="43" fontId="21" fillId="29" borderId="0" applyNumberFormat="0" applyBorder="0" applyAlignment="0" applyProtection="0"/>
    <xf numFmtId="43" fontId="11" fillId="3" borderId="0" applyNumberFormat="0" applyBorder="0" applyAlignment="0" applyProtection="0"/>
    <xf numFmtId="43" fontId="11" fillId="3" borderId="0" applyNumberFormat="0" applyBorder="0" applyAlignment="0" applyProtection="0"/>
    <xf numFmtId="43" fontId="15" fillId="6" borderId="4" applyNumberFormat="0" applyAlignment="0" applyProtection="0"/>
    <xf numFmtId="43" fontId="15" fillId="6" borderId="4" applyNumberFormat="0" applyAlignment="0" applyProtection="0"/>
    <xf numFmtId="43" fontId="17" fillId="7" borderId="7" applyNumberFormat="0" applyAlignment="0" applyProtection="0"/>
    <xf numFmtId="43" fontId="17" fillId="7" borderId="7" applyNumberFormat="0" applyAlignment="0" applyProtection="0"/>
    <xf numFmtId="167" fontId="2" fillId="0" borderId="0" applyFont="0" applyFill="0" applyBorder="0" applyAlignment="0" applyProtection="0"/>
    <xf numFmtId="43" fontId="19" fillId="0" borderId="0" applyNumberFormat="0" applyFill="0" applyBorder="0" applyAlignment="0" applyProtection="0"/>
    <xf numFmtId="43" fontId="19" fillId="0" borderId="0" applyNumberFormat="0" applyFill="0" applyBorder="0" applyAlignment="0" applyProtection="0"/>
    <xf numFmtId="43" fontId="10" fillId="2" borderId="0" applyNumberFormat="0" applyBorder="0" applyAlignment="0" applyProtection="0"/>
    <xf numFmtId="43" fontId="10" fillId="2" borderId="0" applyNumberFormat="0" applyBorder="0" applyAlignment="0" applyProtection="0"/>
    <xf numFmtId="43" fontId="7" fillId="0" borderId="1" applyNumberFormat="0" applyFill="0" applyAlignment="0" applyProtection="0"/>
    <xf numFmtId="43" fontId="7" fillId="0" borderId="1" applyNumberFormat="0" applyFill="0" applyAlignment="0" applyProtection="0"/>
    <xf numFmtId="43" fontId="8" fillId="0" borderId="2" applyNumberFormat="0" applyFill="0" applyAlignment="0" applyProtection="0"/>
    <xf numFmtId="43" fontId="8" fillId="0" borderId="2" applyNumberFormat="0" applyFill="0" applyAlignment="0" applyProtection="0"/>
    <xf numFmtId="43" fontId="9" fillId="0" borderId="3" applyNumberFormat="0" applyFill="0" applyAlignment="0" applyProtection="0"/>
    <xf numFmtId="43" fontId="9" fillId="0" borderId="3" applyNumberFormat="0" applyFill="0" applyAlignment="0" applyProtection="0"/>
    <xf numFmtId="43" fontId="9" fillId="0" borderId="0" applyNumberFormat="0" applyFill="0" applyBorder="0" applyAlignment="0" applyProtection="0"/>
    <xf numFmtId="43" fontId="9" fillId="0" borderId="0" applyNumberFormat="0" applyFill="0" applyBorder="0" applyAlignment="0" applyProtection="0"/>
    <xf numFmtId="43" fontId="13" fillId="5" borderId="4" applyNumberFormat="0" applyAlignment="0" applyProtection="0"/>
    <xf numFmtId="43" fontId="13" fillId="5" borderId="4" applyNumberFormat="0" applyAlignment="0" applyProtection="0"/>
    <xf numFmtId="43" fontId="16" fillId="0" borderId="6" applyNumberFormat="0" applyFill="0" applyAlignment="0" applyProtection="0"/>
    <xf numFmtId="43" fontId="16" fillId="0" borderId="6" applyNumberFormat="0" applyFill="0" applyAlignment="0" applyProtection="0"/>
    <xf numFmtId="43" fontId="12" fillId="4" borderId="0" applyNumberFormat="0" applyBorder="0" applyAlignment="0" applyProtection="0"/>
    <xf numFmtId="43" fontId="12" fillId="4" borderId="0" applyNumberFormat="0" applyBorder="0" applyAlignment="0" applyProtection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3" fillId="0" borderId="0"/>
    <xf numFmtId="43" fontId="3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3" fillId="0" borderId="0"/>
    <xf numFmtId="43" fontId="3" fillId="0" borderId="0"/>
    <xf numFmtId="43" fontId="2" fillId="0" borderId="0"/>
    <xf numFmtId="43" fontId="2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2" fillId="0" borderId="0"/>
    <xf numFmtId="43" fontId="3" fillId="0" borderId="0"/>
    <xf numFmtId="43" fontId="3" fillId="0" borderId="0"/>
    <xf numFmtId="43" fontId="2" fillId="0" borderId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24" fillId="8" borderId="8" applyNumberFormat="0" applyFont="0" applyAlignment="0" applyProtection="0"/>
    <xf numFmtId="43" fontId="14" fillId="6" borderId="5" applyNumberFormat="0" applyAlignment="0" applyProtection="0"/>
    <xf numFmtId="43" fontId="14" fillId="6" borderId="5" applyNumberFormat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20" fillId="0" borderId="9" applyNumberFormat="0" applyFill="0" applyAlignment="0" applyProtection="0"/>
    <xf numFmtId="43" fontId="20" fillId="0" borderId="9" applyNumberFormat="0" applyFill="0" applyAlignment="0" applyProtection="0"/>
    <xf numFmtId="43" fontId="18" fillId="0" borderId="0" applyNumberFormat="0" applyFill="0" applyBorder="0" applyAlignment="0" applyProtection="0"/>
    <xf numFmtId="43" fontId="18" fillId="0" borderId="0" applyNumberFormat="0" applyFill="0" applyBorder="0" applyAlignment="0" applyProtection="0"/>
    <xf numFmtId="43" fontId="2" fillId="0" borderId="0"/>
    <xf numFmtId="43" fontId="2" fillId="0" borderId="0"/>
    <xf numFmtId="43" fontId="2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16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7" fontId="3" fillId="0" borderId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/>
    <xf numFmtId="167" fontId="3" fillId="0" borderId="0"/>
    <xf numFmtId="167" fontId="3" fillId="0" borderId="0" applyFont="0" applyFill="0" applyBorder="0" applyAlignment="0" applyProtection="0"/>
    <xf numFmtId="167" fontId="3" fillId="0" borderId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35" fillId="0" borderId="0"/>
    <xf numFmtId="0" fontId="36" fillId="0" borderId="0"/>
    <xf numFmtId="0" fontId="3" fillId="0" borderId="0"/>
    <xf numFmtId="0" fontId="35" fillId="0" borderId="0"/>
    <xf numFmtId="0" fontId="35" fillId="0" borderId="0"/>
  </cellStyleXfs>
  <cellXfs count="44">
    <xf numFmtId="0" fontId="0" fillId="0" borderId="0" xfId="0"/>
    <xf numFmtId="0" fontId="0" fillId="0" borderId="0" xfId="0" applyBorder="1" applyAlignment="1">
      <alignment horizontal="center"/>
    </xf>
    <xf numFmtId="0" fontId="4" fillId="0" borderId="0" xfId="3" applyFont="1" applyFill="1" applyBorder="1" applyAlignment="1">
      <alignment vertical="top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3" applyFont="1" applyFill="1" applyBorder="1" applyAlignment="1">
      <alignment vertical="center" wrapText="1"/>
    </xf>
    <xf numFmtId="2" fontId="31" fillId="0" borderId="0" xfId="5" applyNumberFormat="1" applyFont="1" applyFill="1" applyBorder="1" applyAlignment="1">
      <alignment horizontal="center" vertical="center"/>
    </xf>
    <xf numFmtId="0" fontId="0" fillId="0" borderId="0" xfId="0" applyFont="1" applyBorder="1"/>
    <xf numFmtId="2" fontId="32" fillId="0" borderId="0" xfId="5" applyNumberFormat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9" fontId="0" fillId="0" borderId="0" xfId="0" applyNumberFormat="1" applyFill="1" applyBorder="1" applyAlignment="1">
      <alignment horizontal="center"/>
    </xf>
    <xf numFmtId="169" fontId="0" fillId="0" borderId="0" xfId="0" applyNumberFormat="1" applyBorder="1"/>
    <xf numFmtId="0" fontId="0" fillId="0" borderId="0" xfId="0" applyBorder="1"/>
    <xf numFmtId="166" fontId="33" fillId="0" borderId="0" xfId="6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169" fontId="0" fillId="0" borderId="0" xfId="0" applyNumberFormat="1" applyFont="1" applyBorder="1" applyAlignment="1">
      <alignment horizontal="center"/>
    </xf>
    <xf numFmtId="172" fontId="32" fillId="0" borderId="0" xfId="0" applyNumberFormat="1" applyFont="1" applyBorder="1" applyAlignment="1">
      <alignment vertical="center"/>
    </xf>
    <xf numFmtId="166" fontId="5" fillId="0" borderId="0" xfId="60" applyNumberFormat="1" applyFont="1" applyFill="1" applyBorder="1" applyAlignment="1">
      <alignment horizontal="right" vertical="center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 vertical="center"/>
    </xf>
    <xf numFmtId="2" fontId="34" fillId="0" borderId="0" xfId="4" applyNumberFormat="1" applyFont="1" applyFill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/>
    </xf>
    <xf numFmtId="2" fontId="1" fillId="0" borderId="0" xfId="3" applyNumberFormat="1" applyFont="1" applyFill="1" applyBorder="1" applyAlignment="1">
      <alignment horizontal="center" vertical="top" wrapText="1"/>
    </xf>
    <xf numFmtId="2" fontId="0" fillId="0" borderId="0" xfId="0" applyNumberFormat="1" applyFont="1" applyFill="1" applyBorder="1" applyAlignment="1">
      <alignment horizontal="center"/>
    </xf>
    <xf numFmtId="2" fontId="34" fillId="0" borderId="0" xfId="6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/>
    <xf numFmtId="17" fontId="0" fillId="0" borderId="0" xfId="0" applyNumberFormat="1" applyBorder="1"/>
    <xf numFmtId="169" fontId="2" fillId="0" borderId="0" xfId="0" applyNumberFormat="1" applyFont="1" applyBorder="1"/>
    <xf numFmtId="169" fontId="2" fillId="0" borderId="0" xfId="0" applyNumberFormat="1" applyFont="1" applyFill="1" applyBorder="1" applyAlignment="1">
      <alignment horizontal="center"/>
    </xf>
    <xf numFmtId="16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3" applyFont="1" applyFill="1" applyBorder="1" applyAlignment="1">
      <alignment horizontal="center" vertical="top" wrapText="1"/>
    </xf>
    <xf numFmtId="2" fontId="34" fillId="0" borderId="0" xfId="5" applyNumberFormat="1" applyFont="1" applyFill="1" applyBorder="1" applyAlignment="1">
      <alignment horizontal="center" vertical="center"/>
    </xf>
    <xf numFmtId="2" fontId="2" fillId="0" borderId="0" xfId="5" applyNumberFormat="1" applyFont="1" applyBorder="1" applyAlignment="1">
      <alignment horizontal="center" vertical="center"/>
    </xf>
    <xf numFmtId="166" fontId="34" fillId="0" borderId="0" xfId="60" applyNumberFormat="1" applyFont="1" applyFill="1" applyBorder="1" applyAlignment="1">
      <alignment horizontal="right" vertical="center"/>
    </xf>
    <xf numFmtId="0" fontId="37" fillId="0" borderId="0" xfId="0" applyFont="1" applyBorder="1" applyAlignment="1">
      <alignment horizontal="center"/>
    </xf>
    <xf numFmtId="0" fontId="37" fillId="0" borderId="0" xfId="0" applyFont="1" applyBorder="1"/>
    <xf numFmtId="0" fontId="37" fillId="0" borderId="0" xfId="0" applyFont="1" applyAlignment="1">
      <alignment horizontal="center" vertical="center" wrapText="1"/>
    </xf>
    <xf numFmtId="17" fontId="37" fillId="0" borderId="0" xfId="0" applyNumberFormat="1" applyFont="1" applyBorder="1"/>
    <xf numFmtId="0" fontId="38" fillId="0" borderId="0" xfId="0" applyFont="1"/>
  </cellXfs>
  <cellStyles count="776">
    <cellStyle name="20% - Accent1" xfId="25" builtinId="30" customBuiltin="1"/>
    <cellStyle name="20% - Accent1 2" xfId="77"/>
    <cellStyle name="20% - Accent1 2 2" xfId="257"/>
    <cellStyle name="20% - Accent1 2 3" xfId="548"/>
    <cellStyle name="20% - Accent1 3" xfId="258"/>
    <cellStyle name="20% - Accent1 4" xfId="546"/>
    <cellStyle name="20% - Accent2" xfId="29" builtinId="34" customBuiltin="1"/>
    <cellStyle name="20% - Accent2 2" xfId="78"/>
    <cellStyle name="20% - Accent2 2 2" xfId="259"/>
    <cellStyle name="20% - Accent2 2 3" xfId="545"/>
    <cellStyle name="20% - Accent2 3" xfId="260"/>
    <cellStyle name="20% - Accent2 4" xfId="552"/>
    <cellStyle name="20% - Accent3" xfId="33" builtinId="38" customBuiltin="1"/>
    <cellStyle name="20% - Accent3 2" xfId="79"/>
    <cellStyle name="20% - Accent3 2 2" xfId="261"/>
    <cellStyle name="20% - Accent3 2 3" xfId="551"/>
    <cellStyle name="20% - Accent3 3" xfId="262"/>
    <cellStyle name="20% - Accent3 4" xfId="544"/>
    <cellStyle name="20% - Accent4" xfId="37" builtinId="42" customBuiltin="1"/>
    <cellStyle name="20% - Accent4 2" xfId="80"/>
    <cellStyle name="20% - Accent4 2 2" xfId="263"/>
    <cellStyle name="20% - Accent4 2 3" xfId="549"/>
    <cellStyle name="20% - Accent4 3" xfId="264"/>
    <cellStyle name="20% - Accent4 4" xfId="550"/>
    <cellStyle name="20% - Accent5" xfId="41" builtinId="46" customBuiltin="1"/>
    <cellStyle name="20% - Accent5 2" xfId="81"/>
    <cellStyle name="20% - Accent5 2 2" xfId="265"/>
    <cellStyle name="20% - Accent5 2 3" xfId="569"/>
    <cellStyle name="20% - Accent5 3" xfId="266"/>
    <cellStyle name="20% - Accent5 4" xfId="573"/>
    <cellStyle name="20% - Accent6" xfId="45" builtinId="50" customBuiltin="1"/>
    <cellStyle name="20% - Accent6 2" xfId="82"/>
    <cellStyle name="20% - Accent6 2 2" xfId="267"/>
    <cellStyle name="20% - Accent6 2 3" xfId="561"/>
    <cellStyle name="20% - Accent6 3" xfId="268"/>
    <cellStyle name="20% - Accent6 4" xfId="565"/>
    <cellStyle name="40% - Accent1" xfId="26" builtinId="31" customBuiltin="1"/>
    <cellStyle name="40% - Accent1 2" xfId="83"/>
    <cellStyle name="40% - Accent1 2 2" xfId="269"/>
    <cellStyle name="40% - Accent1 2 3" xfId="553"/>
    <cellStyle name="40% - Accent1 3" xfId="270"/>
    <cellStyle name="40% - Accent1 4" xfId="557"/>
    <cellStyle name="40% - Accent2" xfId="30" builtinId="35" customBuiltin="1"/>
    <cellStyle name="40% - Accent2 2" xfId="84"/>
    <cellStyle name="40% - Accent2 2 2" xfId="271"/>
    <cellStyle name="40% - Accent2 2 3" xfId="572"/>
    <cellStyle name="40% - Accent2 3" xfId="272"/>
    <cellStyle name="40% - Accent2 4" xfId="576"/>
    <cellStyle name="40% - Accent3" xfId="34" builtinId="39" customBuiltin="1"/>
    <cellStyle name="40% - Accent3 2" xfId="85"/>
    <cellStyle name="40% - Accent3 2 2" xfId="273"/>
    <cellStyle name="40% - Accent3 2 3" xfId="564"/>
    <cellStyle name="40% - Accent3 3" xfId="274"/>
    <cellStyle name="40% - Accent3 4" xfId="568"/>
    <cellStyle name="40% - Accent4" xfId="38" builtinId="43" customBuiltin="1"/>
    <cellStyle name="40% - Accent4 2" xfId="86"/>
    <cellStyle name="40% - Accent4 2 2" xfId="275"/>
    <cellStyle name="40% - Accent4 2 3" xfId="556"/>
    <cellStyle name="40% - Accent4 3" xfId="276"/>
    <cellStyle name="40% - Accent4 4" xfId="560"/>
    <cellStyle name="40% - Accent5" xfId="42" builtinId="47" customBuiltin="1"/>
    <cellStyle name="40% - Accent5 2" xfId="87"/>
    <cellStyle name="40% - Accent5 2 2" xfId="277"/>
    <cellStyle name="40% - Accent5 2 3" xfId="571"/>
    <cellStyle name="40% - Accent5 3" xfId="278"/>
    <cellStyle name="40% - Accent5 4" xfId="575"/>
    <cellStyle name="40% - Accent6" xfId="46" builtinId="51" customBuiltin="1"/>
    <cellStyle name="40% - Accent6 2" xfId="88"/>
    <cellStyle name="40% - Accent6 2 2" xfId="279"/>
    <cellStyle name="40% - Accent6 2 3" xfId="563"/>
    <cellStyle name="40% - Accent6 3" xfId="280"/>
    <cellStyle name="40% - Accent6 4" xfId="567"/>
    <cellStyle name="60% - Accent1" xfId="27" builtinId="32" customBuiltin="1"/>
    <cellStyle name="60% - Accent1 2" xfId="89"/>
    <cellStyle name="60% - Accent1 2 2" xfId="281"/>
    <cellStyle name="60% - Accent1 2 3" xfId="555"/>
    <cellStyle name="60% - Accent1 3" xfId="282"/>
    <cellStyle name="60% - Accent1 4" xfId="559"/>
    <cellStyle name="60% - Accent2" xfId="31" builtinId="36" customBuiltin="1"/>
    <cellStyle name="60% - Accent2 2" xfId="90"/>
    <cellStyle name="60% - Accent2 2 2" xfId="283"/>
    <cellStyle name="60% - Accent2 2 3" xfId="570"/>
    <cellStyle name="60% - Accent2 3" xfId="284"/>
    <cellStyle name="60% - Accent2 4" xfId="574"/>
    <cellStyle name="60% - Accent3" xfId="35" builtinId="40" customBuiltin="1"/>
    <cellStyle name="60% - Accent3 2" xfId="91"/>
    <cellStyle name="60% - Accent3 2 2" xfId="285"/>
    <cellStyle name="60% - Accent3 2 3" xfId="562"/>
    <cellStyle name="60% - Accent3 3" xfId="286"/>
    <cellStyle name="60% - Accent3 4" xfId="566"/>
    <cellStyle name="60% - Accent4" xfId="39" builtinId="44" customBuiltin="1"/>
    <cellStyle name="60% - Accent4 2" xfId="92"/>
    <cellStyle name="60% - Accent4 2 2" xfId="287"/>
    <cellStyle name="60% - Accent4 2 3" xfId="554"/>
    <cellStyle name="60% - Accent4 3" xfId="288"/>
    <cellStyle name="60% - Accent4 4" xfId="558"/>
    <cellStyle name="60% - Accent5" xfId="43" builtinId="48" customBuiltin="1"/>
    <cellStyle name="60% - Accent5 2" xfId="93"/>
    <cellStyle name="60% - Accent5 2 2" xfId="289"/>
    <cellStyle name="60% - Accent5 2 3" xfId="578"/>
    <cellStyle name="60% - Accent5 3" xfId="290"/>
    <cellStyle name="60% - Accent5 4" xfId="577"/>
    <cellStyle name="60% - Accent6" xfId="47" builtinId="52" customBuiltin="1"/>
    <cellStyle name="60% - Accent6 2" xfId="94"/>
    <cellStyle name="60% - Accent6 2 2" xfId="291"/>
    <cellStyle name="60% - Accent6 2 3" xfId="580"/>
    <cellStyle name="60% - Accent6 3" xfId="292"/>
    <cellStyle name="60% - Accent6 4" xfId="579"/>
    <cellStyle name="Accent1" xfId="24" builtinId="29" customBuiltin="1"/>
    <cellStyle name="Accent1 2" xfId="95"/>
    <cellStyle name="Accent1 2 2" xfId="293"/>
    <cellStyle name="Accent1 2 3" xfId="582"/>
    <cellStyle name="Accent1 3" xfId="294"/>
    <cellStyle name="Accent1 4" xfId="581"/>
    <cellStyle name="Accent2" xfId="28" builtinId="33" customBuiltin="1"/>
    <cellStyle name="Accent2 2" xfId="96"/>
    <cellStyle name="Accent2 2 2" xfId="295"/>
    <cellStyle name="Accent2 2 3" xfId="584"/>
    <cellStyle name="Accent2 3" xfId="296"/>
    <cellStyle name="Accent2 4" xfId="583"/>
    <cellStyle name="Accent3" xfId="32" builtinId="37" customBuiltin="1"/>
    <cellStyle name="Accent3 2" xfId="97"/>
    <cellStyle name="Accent3 2 2" xfId="297"/>
    <cellStyle name="Accent3 2 3" xfId="586"/>
    <cellStyle name="Accent3 3" xfId="298"/>
    <cellStyle name="Accent3 4" xfId="585"/>
    <cellStyle name="Accent4" xfId="36" builtinId="41" customBuiltin="1"/>
    <cellStyle name="Accent4 2" xfId="98"/>
    <cellStyle name="Accent4 2 2" xfId="299"/>
    <cellStyle name="Accent4 2 3" xfId="588"/>
    <cellStyle name="Accent4 3" xfId="300"/>
    <cellStyle name="Accent4 4" xfId="587"/>
    <cellStyle name="Accent5" xfId="40" builtinId="45" customBuiltin="1"/>
    <cellStyle name="Accent5 2" xfId="99"/>
    <cellStyle name="Accent5 2 2" xfId="301"/>
    <cellStyle name="Accent5 2 3" xfId="590"/>
    <cellStyle name="Accent5 3" xfId="302"/>
    <cellStyle name="Accent5 4" xfId="589"/>
    <cellStyle name="Accent6" xfId="44" builtinId="49" customBuiltin="1"/>
    <cellStyle name="Accent6 2" xfId="100"/>
    <cellStyle name="Accent6 2 2" xfId="303"/>
    <cellStyle name="Accent6 2 3" xfId="592"/>
    <cellStyle name="Accent6 3" xfId="304"/>
    <cellStyle name="Accent6 4" xfId="591"/>
    <cellStyle name="Bad" xfId="13" builtinId="27" customBuiltin="1"/>
    <cellStyle name="Bad 2" xfId="101"/>
    <cellStyle name="Bad 2 2" xfId="305"/>
    <cellStyle name="Bad 2 3" xfId="594"/>
    <cellStyle name="Bad 3" xfId="306"/>
    <cellStyle name="Bad 4" xfId="593"/>
    <cellStyle name="Calculation" xfId="17" builtinId="22" customBuiltin="1"/>
    <cellStyle name="Calculation 2" xfId="102"/>
    <cellStyle name="Calculation 2 2" xfId="307"/>
    <cellStyle name="Calculation 2 3" xfId="596"/>
    <cellStyle name="Calculation 3" xfId="308"/>
    <cellStyle name="Calculation 4" xfId="595"/>
    <cellStyle name="Check Cell" xfId="19" builtinId="23" customBuiltin="1"/>
    <cellStyle name="Check Cell 2" xfId="103"/>
    <cellStyle name="Check Cell 2 2" xfId="309"/>
    <cellStyle name="Check Cell 2 3" xfId="598"/>
    <cellStyle name="Check Cell 3" xfId="310"/>
    <cellStyle name="Check Cell 4" xfId="597"/>
    <cellStyle name="Comma" xfId="1" builtinId="3"/>
    <cellStyle name="Comma [0]" xfId="4" builtinId="6"/>
    <cellStyle name="Comma [0] 2" xfId="6"/>
    <cellStyle name="Comma [0] 2 2" xfId="60"/>
    <cellStyle name="Comma [0] 2 2 2" xfId="761"/>
    <cellStyle name="Comma [0] 2 3" xfId="312"/>
    <cellStyle name="Comma [0] 2 3 2" xfId="500"/>
    <cellStyle name="Comma [0] 2 3 3" xfId="749"/>
    <cellStyle name="Comma [0] 2 4" xfId="311"/>
    <cellStyle name="Comma [0] 2 4 2" xfId="757"/>
    <cellStyle name="Comma [0] 3" xfId="313"/>
    <cellStyle name="Comma [0] 3 2" xfId="70"/>
    <cellStyle name="Comma [0] 3 2 2" xfId="769"/>
    <cellStyle name="Comma [0] 4" xfId="314"/>
    <cellStyle name="Comma [0] 4 2" xfId="499"/>
    <cellStyle name="Comma [0] 5" xfId="315"/>
    <cellStyle name="Comma [0] 6" xfId="490"/>
    <cellStyle name="Comma [0] 7" xfId="755"/>
    <cellStyle name="Comma 10" xfId="52"/>
    <cellStyle name="Comma 10 2" xfId="104"/>
    <cellStyle name="Comma 10 3" xfId="762"/>
    <cellStyle name="Comma 11" xfId="105"/>
    <cellStyle name="Comma 11 2" xfId="106"/>
    <cellStyle name="Comma 12" xfId="58"/>
    <cellStyle name="Comma 12 2" xfId="107"/>
    <cellStyle name="Comma 13" xfId="108"/>
    <cellStyle name="Comma 13 2" xfId="109"/>
    <cellStyle name="Comma 14" xfId="110"/>
    <cellStyle name="Comma 14 2" xfId="111"/>
    <cellStyle name="Comma 15" xfId="64"/>
    <cellStyle name="Comma 15 2" xfId="112"/>
    <cellStyle name="Comma 15 3" xfId="505"/>
    <cellStyle name="Comma 16" xfId="113"/>
    <cellStyle name="Comma 16 2" xfId="114"/>
    <cellStyle name="Comma 17" xfId="115"/>
    <cellStyle name="Comma 17 2" xfId="116"/>
    <cellStyle name="Comma 18" xfId="117"/>
    <cellStyle name="Comma 18 2" xfId="118"/>
    <cellStyle name="Comma 19" xfId="66"/>
    <cellStyle name="Comma 19 2" xfId="119"/>
    <cellStyle name="Comma 2" xfId="49"/>
    <cellStyle name="Comma 2 2" xfId="316"/>
    <cellStyle name="Comma 2 2 2" xfId="317"/>
    <cellStyle name="Comma 2 2 3" xfId="318"/>
    <cellStyle name="Comma 2 2 3 2" xfId="498"/>
    <cellStyle name="Comma 2 2 3 3" xfId="750"/>
    <cellStyle name="Comma 2 3" xfId="319"/>
    <cellStyle name="Comma 2 3 2" xfId="504"/>
    <cellStyle name="Comma 2 4" xfId="770"/>
    <cellStyle name="Comma 20" xfId="120"/>
    <cellStyle name="Comma 20 2" xfId="495"/>
    <cellStyle name="Comma 21" xfId="320"/>
    <cellStyle name="Comma 21 2" xfId="321"/>
    <cellStyle name="Comma 22" xfId="322"/>
    <cellStyle name="Comma 23" xfId="74"/>
    <cellStyle name="Comma 23 2" xfId="121"/>
    <cellStyle name="Comma 24" xfId="122"/>
    <cellStyle name="Comma 24 2" xfId="123"/>
    <cellStyle name="Comma 25" xfId="124"/>
    <cellStyle name="Comma 25 2" xfId="125"/>
    <cellStyle name="Comma 26" xfId="126"/>
    <cellStyle name="Comma 26 2" xfId="127"/>
    <cellStyle name="Comma 27" xfId="323"/>
    <cellStyle name="Comma 27 2" xfId="503"/>
    <cellStyle name="Comma 28" xfId="475"/>
    <cellStyle name="Comma 28 2" xfId="497"/>
    <cellStyle name="Comma 29" xfId="476"/>
    <cellStyle name="Comma 29 2" xfId="502"/>
    <cellStyle name="Comma 3" xfId="48"/>
    <cellStyle name="Comma 3 2" xfId="324"/>
    <cellStyle name="Comma 3 3" xfId="325"/>
    <cellStyle name="Comma 3 4" xfId="326"/>
    <cellStyle name="Comma 3 5" xfId="758"/>
    <cellStyle name="Comma 30" xfId="477"/>
    <cellStyle name="Comma 30 2" xfId="511"/>
    <cellStyle name="Comma 31" xfId="478"/>
    <cellStyle name="Comma 31 2" xfId="512"/>
    <cellStyle name="Comma 32" xfId="479"/>
    <cellStyle name="Comma 32 2" xfId="513"/>
    <cellStyle name="Comma 33" xfId="480"/>
    <cellStyle name="Comma 33 2" xfId="514"/>
    <cellStyle name="Comma 34" xfId="481"/>
    <cellStyle name="Comma 34 2" xfId="515"/>
    <cellStyle name="Comma 35" xfId="482"/>
    <cellStyle name="Comma 35 2" xfId="516"/>
    <cellStyle name="Comma 36" xfId="483"/>
    <cellStyle name="Comma 36 2" xfId="517"/>
    <cellStyle name="Comma 37" xfId="484"/>
    <cellStyle name="Comma 37 2" xfId="518"/>
    <cellStyle name="Comma 38" xfId="491"/>
    <cellStyle name="Comma 38 2" xfId="519"/>
    <cellStyle name="Comma 39" xfId="520"/>
    <cellStyle name="Comma 4" xfId="51"/>
    <cellStyle name="Comma 4 2" xfId="759"/>
    <cellStyle name="Comma 40" xfId="521"/>
    <cellStyle name="Comma 41" xfId="522"/>
    <cellStyle name="Comma 42" xfId="523"/>
    <cellStyle name="Comma 43" xfId="496"/>
    <cellStyle name="Comma 44" xfId="599"/>
    <cellStyle name="Comma 45" xfId="754"/>
    <cellStyle name="Comma 46" xfId="767"/>
    <cellStyle name="Comma 5" xfId="54"/>
    <cellStyle name="Comma 5 2" xfId="327"/>
    <cellStyle name="Comma 5 3" xfId="328"/>
    <cellStyle name="Comma 5 3 2" xfId="524"/>
    <cellStyle name="Comma 6" xfId="76"/>
    <cellStyle name="Comma 6 2" xfId="128"/>
    <cellStyle name="Comma 7" xfId="129"/>
    <cellStyle name="Comma 8" xfId="130"/>
    <cellStyle name="Comma 8 2" xfId="131"/>
    <cellStyle name="Comma 8 3" xfId="765"/>
    <cellStyle name="Comma 9" xfId="56"/>
    <cellStyle name="Comma 9 2" xfId="132"/>
    <cellStyle name="Comma 9 3" xfId="768"/>
    <cellStyle name="Explanatory Text" xfId="22" builtinId="53" customBuiltin="1"/>
    <cellStyle name="Explanatory Text 2" xfId="133"/>
    <cellStyle name="Explanatory Text 2 2" xfId="329"/>
    <cellStyle name="Explanatory Text 2 3" xfId="601"/>
    <cellStyle name="Explanatory Text 3" xfId="330"/>
    <cellStyle name="Explanatory Text 4" xfId="600"/>
    <cellStyle name="Good" xfId="12" builtinId="26" customBuiltin="1"/>
    <cellStyle name="Good 2" xfId="134"/>
    <cellStyle name="Good 2 2" xfId="331"/>
    <cellStyle name="Good 2 3" xfId="603"/>
    <cellStyle name="Good 3" xfId="332"/>
    <cellStyle name="Good 4" xfId="602"/>
    <cellStyle name="Heading 1" xfId="8" builtinId="16" customBuiltin="1"/>
    <cellStyle name="Heading 1 2" xfId="135"/>
    <cellStyle name="Heading 1 2 2" xfId="333"/>
    <cellStyle name="Heading 1 2 3" xfId="605"/>
    <cellStyle name="Heading 1 3" xfId="334"/>
    <cellStyle name="Heading 1 4" xfId="604"/>
    <cellStyle name="Heading 2" xfId="9" builtinId="17" customBuiltin="1"/>
    <cellStyle name="Heading 2 2" xfId="136"/>
    <cellStyle name="Heading 2 2 2" xfId="335"/>
    <cellStyle name="Heading 2 2 3" xfId="607"/>
    <cellStyle name="Heading 2 3" xfId="336"/>
    <cellStyle name="Heading 2 4" xfId="606"/>
    <cellStyle name="Heading 3" xfId="10" builtinId="18" customBuiltin="1"/>
    <cellStyle name="Heading 3 2" xfId="137"/>
    <cellStyle name="Heading 3 2 2" xfId="337"/>
    <cellStyle name="Heading 3 2 3" xfId="609"/>
    <cellStyle name="Heading 3 3" xfId="338"/>
    <cellStyle name="Heading 3 4" xfId="608"/>
    <cellStyle name="Heading 4" xfId="11" builtinId="19" customBuiltin="1"/>
    <cellStyle name="Heading 4 2" xfId="138"/>
    <cellStyle name="Heading 4 2 2" xfId="339"/>
    <cellStyle name="Heading 4 2 3" xfId="611"/>
    <cellStyle name="Heading 4 3" xfId="340"/>
    <cellStyle name="Heading 4 4" xfId="610"/>
    <cellStyle name="Input" xfId="15" builtinId="20" customBuiltin="1"/>
    <cellStyle name="Input 2" xfId="139"/>
    <cellStyle name="Input 2 2" xfId="341"/>
    <cellStyle name="Input 2 3" xfId="613"/>
    <cellStyle name="Input 3" xfId="342"/>
    <cellStyle name="Input 4" xfId="612"/>
    <cellStyle name="Linked Cell" xfId="18" builtinId="24" customBuiltin="1"/>
    <cellStyle name="Linked Cell 2" xfId="140"/>
    <cellStyle name="Linked Cell 2 2" xfId="343"/>
    <cellStyle name="Linked Cell 2 3" xfId="615"/>
    <cellStyle name="Linked Cell 3" xfId="344"/>
    <cellStyle name="Linked Cell 4" xfId="614"/>
    <cellStyle name="Neutral" xfId="14" builtinId="28" customBuiltin="1"/>
    <cellStyle name="Neutral 2" xfId="141"/>
    <cellStyle name="Neutral 2 2" xfId="345"/>
    <cellStyle name="Neutral 2 3" xfId="617"/>
    <cellStyle name="Neutral 3" xfId="346"/>
    <cellStyle name="Neutral 4" xfId="616"/>
    <cellStyle name="Normal" xfId="0" builtinId="0"/>
    <cellStyle name="Normal - Style1" xfId="347"/>
    <cellStyle name="Normal 10" xfId="53"/>
    <cellStyle name="Normal 10 2" xfId="253"/>
    <cellStyle name="Normal 10 2 2" xfId="509"/>
    <cellStyle name="Normal 10 3" xfId="348"/>
    <cellStyle name="Normal 10 4" xfId="349"/>
    <cellStyle name="Normal 11" xfId="142"/>
    <cellStyle name="Normal 11 2" xfId="350"/>
    <cellStyle name="Normal 11 3" xfId="351"/>
    <cellStyle name="Normal 11 4" xfId="352"/>
    <cellStyle name="Normal 11 5" xfId="493"/>
    <cellStyle name="Normal 11 5 2" xfId="766"/>
    <cellStyle name="Normal 12" xfId="143"/>
    <cellStyle name="Normal 12 2" xfId="144"/>
    <cellStyle name="Normal 12 2 2" xfId="353"/>
    <cellStyle name="Normal 12 2 3" xfId="618"/>
    <cellStyle name="Normal 12 2 7 3" xfId="354"/>
    <cellStyle name="Normal 12 3" xfId="355"/>
    <cellStyle name="Normal 12 4" xfId="492"/>
    <cellStyle name="Normal 12 4 2" xfId="525"/>
    <cellStyle name="Normal 12 4 3" xfId="764"/>
    <cellStyle name="Normal 13" xfId="55"/>
    <cellStyle name="Normal 13 2" xfId="145"/>
    <cellStyle name="Normal 13 2 2" xfId="356"/>
    <cellStyle name="Normal 13 2 3" xfId="620"/>
    <cellStyle name="Normal 13 3" xfId="357"/>
    <cellStyle name="Normal 13 4" xfId="619"/>
    <cellStyle name="Normal 14" xfId="146"/>
    <cellStyle name="Normal 14 2" xfId="147"/>
    <cellStyle name="Normal 14 2 2" xfId="622"/>
    <cellStyle name="Normal 14 3" xfId="358"/>
    <cellStyle name="Normal 14 4" xfId="621"/>
    <cellStyle name="Normal 15" xfId="57"/>
    <cellStyle name="Normal 15 2" xfId="148"/>
    <cellStyle name="Normal 15 2 2" xfId="624"/>
    <cellStyle name="Normal 15 3" xfId="359"/>
    <cellStyle name="Normal 15 4" xfId="623"/>
    <cellStyle name="Normal 16" xfId="61"/>
    <cellStyle name="Normal 16 2" xfId="149"/>
    <cellStyle name="Normal 16 2 2" xfId="626"/>
    <cellStyle name="Normal 16 3" xfId="360"/>
    <cellStyle name="Normal 16 4" xfId="625"/>
    <cellStyle name="Normal 17" xfId="150"/>
    <cellStyle name="Normal 17 2" xfId="151"/>
    <cellStyle name="Normal 17 2 2" xfId="628"/>
    <cellStyle name="Normal 17 3" xfId="361"/>
    <cellStyle name="Normal 17 4" xfId="627"/>
    <cellStyle name="Normal 18" xfId="152"/>
    <cellStyle name="Normal 18 2" xfId="153"/>
    <cellStyle name="Normal 18 2 2" xfId="630"/>
    <cellStyle name="Normal 18 3" xfId="362"/>
    <cellStyle name="Normal 18 4" xfId="629"/>
    <cellStyle name="Normal 19" xfId="154"/>
    <cellStyle name="Normal 19 2" xfId="155"/>
    <cellStyle name="Normal 19 2 2" xfId="632"/>
    <cellStyle name="Normal 19 3" xfId="363"/>
    <cellStyle name="Normal 19 4" xfId="631"/>
    <cellStyle name="Normal 2" xfId="3"/>
    <cellStyle name="Normal 2 10" xfId="156"/>
    <cellStyle name="Normal 2 10 2" xfId="364"/>
    <cellStyle name="Normal 2 10 3" xfId="633"/>
    <cellStyle name="Normal 2 11" xfId="157"/>
    <cellStyle name="Normal 2 11 2" xfId="365"/>
    <cellStyle name="Normal 2 11 3" xfId="634"/>
    <cellStyle name="Normal 2 12" xfId="158"/>
    <cellStyle name="Normal 2 12 2" xfId="366"/>
    <cellStyle name="Normal 2 12 3" xfId="635"/>
    <cellStyle name="Normal 2 13" xfId="159"/>
    <cellStyle name="Normal 2 13 2" xfId="367"/>
    <cellStyle name="Normal 2 13 3" xfId="636"/>
    <cellStyle name="Normal 2 14" xfId="160"/>
    <cellStyle name="Normal 2 14 2" xfId="368"/>
    <cellStyle name="Normal 2 14 3" xfId="637"/>
    <cellStyle name="Normal 2 15" xfId="161"/>
    <cellStyle name="Normal 2 15 2" xfId="369"/>
    <cellStyle name="Normal 2 15 3" xfId="638"/>
    <cellStyle name="Normal 2 16" xfId="370"/>
    <cellStyle name="Normal 2 17" xfId="489"/>
    <cellStyle name="Normal 2 18" xfId="771"/>
    <cellStyle name="Normal 2 2" xfId="69"/>
    <cellStyle name="Normal 2 2 2" xfId="371"/>
    <cellStyle name="Normal 2 2 3" xfId="372"/>
    <cellStyle name="Normal 2 2 4" xfId="373"/>
    <cellStyle name="Normal 2 2 5" xfId="639"/>
    <cellStyle name="Normal 2 2 6" xfId="772"/>
    <cellStyle name="Normal 2 3" xfId="162"/>
    <cellStyle name="Normal 2 3 2" xfId="374"/>
    <cellStyle name="Normal 2 3 3" xfId="640"/>
    <cellStyle name="Normal 2 3 4" xfId="773"/>
    <cellStyle name="Normal 2 4" xfId="163"/>
    <cellStyle name="Normal 2 4 2" xfId="375"/>
    <cellStyle name="Normal 2 4 3" xfId="376"/>
    <cellStyle name="Normal 2 4 4" xfId="526"/>
    <cellStyle name="Normal 2 4 5" xfId="641"/>
    <cellStyle name="Normal 2 5" xfId="164"/>
    <cellStyle name="Normal 2 5 2" xfId="377"/>
    <cellStyle name="Normal 2 5 3" xfId="642"/>
    <cellStyle name="Normal 2 6" xfId="165"/>
    <cellStyle name="Normal 2 6 2" xfId="378"/>
    <cellStyle name="Normal 2 6 3" xfId="643"/>
    <cellStyle name="Normal 2 7" xfId="166"/>
    <cellStyle name="Normal 2 7 2" xfId="379"/>
    <cellStyle name="Normal 2 7 3" xfId="644"/>
    <cellStyle name="Normal 2 8" xfId="167"/>
    <cellStyle name="Normal 2 8 2" xfId="380"/>
    <cellStyle name="Normal 2 8 3" xfId="645"/>
    <cellStyle name="Normal 2 9" xfId="168"/>
    <cellStyle name="Normal 2 9 2" xfId="381"/>
    <cellStyle name="Normal 2 9 3" xfId="646"/>
    <cellStyle name="Normal 20" xfId="169"/>
    <cellStyle name="Normal 20 2" xfId="382"/>
    <cellStyle name="Normal 20 3" xfId="647"/>
    <cellStyle name="Normal 21" xfId="170"/>
    <cellStyle name="Normal 21 2" xfId="383"/>
    <cellStyle name="Normal 21 3" xfId="648"/>
    <cellStyle name="Normal 22" xfId="171"/>
    <cellStyle name="Normal 22 2" xfId="384"/>
    <cellStyle name="Normal 22 3" xfId="649"/>
    <cellStyle name="Normal 23" xfId="63"/>
    <cellStyle name="Normal 23 2" xfId="172"/>
    <cellStyle name="Normal 23 2 2" xfId="651"/>
    <cellStyle name="Normal 23 3" xfId="385"/>
    <cellStyle name="Normal 23 4" xfId="650"/>
    <cellStyle name="Normal 24" xfId="173"/>
    <cellStyle name="Normal 24 2" xfId="386"/>
    <cellStyle name="Normal 24 3" xfId="652"/>
    <cellStyle name="Normal 25" xfId="174"/>
    <cellStyle name="Normal 25 2" xfId="387"/>
    <cellStyle name="Normal 25 3" xfId="653"/>
    <cellStyle name="Normal 26" xfId="175"/>
    <cellStyle name="Normal 26 2" xfId="388"/>
    <cellStyle name="Normal 26 3" xfId="654"/>
    <cellStyle name="Normal 27" xfId="176"/>
    <cellStyle name="Normal 27 2" xfId="389"/>
    <cellStyle name="Normal 27 3" xfId="655"/>
    <cellStyle name="Normal 28" xfId="177"/>
    <cellStyle name="Normal 28 2" xfId="390"/>
    <cellStyle name="Normal 28 3" xfId="656"/>
    <cellStyle name="Normal 29" xfId="178"/>
    <cellStyle name="Normal 29 2" xfId="391"/>
    <cellStyle name="Normal 29 3" xfId="657"/>
    <cellStyle name="Normal 3" xfId="179"/>
    <cellStyle name="Normal 3 2" xfId="180"/>
    <cellStyle name="Normal 3 2 2" xfId="392"/>
    <cellStyle name="Normal 3 2 2 2" xfId="751"/>
    <cellStyle name="Normal 3 2 3" xfId="659"/>
    <cellStyle name="Normal 3 3" xfId="393"/>
    <cellStyle name="Normal 3 3 2" xfId="752"/>
    <cellStyle name="Normal 3 4" xfId="394"/>
    <cellStyle name="Normal 3 5" xfId="395"/>
    <cellStyle name="Normal 3 5 2" xfId="508"/>
    <cellStyle name="Normal 3 5 2 2" xfId="753"/>
    <cellStyle name="Normal 3 6" xfId="396"/>
    <cellStyle name="Normal 3 7" xfId="658"/>
    <cellStyle name="Normal 30" xfId="181"/>
    <cellStyle name="Normal 30 2" xfId="397"/>
    <cellStyle name="Normal 30 3" xfId="660"/>
    <cellStyle name="Normal 31" xfId="182"/>
    <cellStyle name="Normal 31 2" xfId="398"/>
    <cellStyle name="Normal 31 3" xfId="661"/>
    <cellStyle name="Normal 32" xfId="183"/>
    <cellStyle name="Normal 32 2" xfId="184"/>
    <cellStyle name="Normal 32 2 2" xfId="663"/>
    <cellStyle name="Normal 32 3" xfId="399"/>
    <cellStyle name="Normal 32 4" xfId="662"/>
    <cellStyle name="Normal 33" xfId="185"/>
    <cellStyle name="Normal 33 2" xfId="186"/>
    <cellStyle name="Normal 33 2 2" xfId="665"/>
    <cellStyle name="Normal 33 3" xfId="400"/>
    <cellStyle name="Normal 33 4" xfId="664"/>
    <cellStyle name="Normal 34" xfId="187"/>
    <cellStyle name="Normal 34 2" xfId="188"/>
    <cellStyle name="Normal 34 2 2" xfId="667"/>
    <cellStyle name="Normal 34 3" xfId="401"/>
    <cellStyle name="Normal 34 4" xfId="666"/>
    <cellStyle name="Normal 35" xfId="65"/>
    <cellStyle name="Normal 35 2" xfId="189"/>
    <cellStyle name="Normal 35 2 2" xfId="669"/>
    <cellStyle name="Normal 35 3" xfId="402"/>
    <cellStyle name="Normal 35 4" xfId="668"/>
    <cellStyle name="Normal 36" xfId="67"/>
    <cellStyle name="Normal 36 2" xfId="190"/>
    <cellStyle name="Normal 36 2 2" xfId="671"/>
    <cellStyle name="Normal 36 3" xfId="403"/>
    <cellStyle name="Normal 36 4" xfId="670"/>
    <cellStyle name="Normal 37" xfId="71"/>
    <cellStyle name="Normal 37 2" xfId="191"/>
    <cellStyle name="Normal 37 2 2" xfId="673"/>
    <cellStyle name="Normal 37 3" xfId="404"/>
    <cellStyle name="Normal 37 4" xfId="672"/>
    <cellStyle name="Normal 38" xfId="192"/>
    <cellStyle name="Normal 38 2" xfId="193"/>
    <cellStyle name="Normal 38 2 2" xfId="675"/>
    <cellStyle name="Normal 38 3" xfId="405"/>
    <cellStyle name="Normal 38 4" xfId="674"/>
    <cellStyle name="Normal 39" xfId="72"/>
    <cellStyle name="Normal 39 2" xfId="194"/>
    <cellStyle name="Normal 39 2 2" xfId="677"/>
    <cellStyle name="Normal 39 3" xfId="406"/>
    <cellStyle name="Normal 39 4" xfId="676"/>
    <cellStyle name="Normal 4" xfId="75"/>
    <cellStyle name="Normal 4 2" xfId="195"/>
    <cellStyle name="Normal 4 2 2" xfId="407"/>
    <cellStyle name="Normal 4 2 3" xfId="679"/>
    <cellStyle name="Normal 4 3" xfId="408"/>
    <cellStyle name="Normal 4 4" xfId="409"/>
    <cellStyle name="Normal 4 5" xfId="678"/>
    <cellStyle name="Normal 40" xfId="196"/>
    <cellStyle name="Normal 40 2" xfId="197"/>
    <cellStyle name="Normal 40 2 2" xfId="681"/>
    <cellStyle name="Normal 40 3" xfId="410"/>
    <cellStyle name="Normal 40 4" xfId="680"/>
    <cellStyle name="Normal 41" xfId="198"/>
    <cellStyle name="Normal 41 2" xfId="199"/>
    <cellStyle name="Normal 41 2 2" xfId="683"/>
    <cellStyle name="Normal 41 3" xfId="411"/>
    <cellStyle name="Normal 41 4" xfId="682"/>
    <cellStyle name="Normal 42" xfId="200"/>
    <cellStyle name="Normal 42 2" xfId="201"/>
    <cellStyle name="Normal 42 2 2" xfId="685"/>
    <cellStyle name="Normal 42 3" xfId="412"/>
    <cellStyle name="Normal 42 4" xfId="684"/>
    <cellStyle name="Normal 43" xfId="254"/>
    <cellStyle name="Normal 43 2" xfId="507"/>
    <cellStyle name="Normal 43 3" xfId="763"/>
    <cellStyle name="Normal 44" xfId="413"/>
    <cellStyle name="Normal 44 2" xfId="414"/>
    <cellStyle name="Normal 45" xfId="415"/>
    <cellStyle name="Normal 46" xfId="485"/>
    <cellStyle name="Normal 46 2" xfId="527"/>
    <cellStyle name="Normal 47" xfId="486"/>
    <cellStyle name="Normal 47 2" xfId="528"/>
    <cellStyle name="Normal 48" xfId="529"/>
    <cellStyle name="Normal 49" xfId="530"/>
    <cellStyle name="Normal 5" xfId="2"/>
    <cellStyle name="Normal 5 2" xfId="255"/>
    <cellStyle name="Normal 5 2 2" xfId="494"/>
    <cellStyle name="Normal 5 2 3" xfId="543"/>
    <cellStyle name="Normal 5 2 4" xfId="756"/>
    <cellStyle name="Normal 5 3" xfId="416"/>
    <cellStyle name="Normal 5 4" xfId="417"/>
    <cellStyle name="Normal 5 4 2" xfId="506"/>
    <cellStyle name="Normal 5 5" xfId="418"/>
    <cellStyle name="Normal 50" xfId="531"/>
    <cellStyle name="Normal 51" xfId="532"/>
    <cellStyle name="Normal 52" xfId="533"/>
    <cellStyle name="Normal 53" xfId="534"/>
    <cellStyle name="Normal 54" xfId="535"/>
    <cellStyle name="Normal 55" xfId="536"/>
    <cellStyle name="Normal 56" xfId="537"/>
    <cellStyle name="Normal 57" xfId="538"/>
    <cellStyle name="Normal 58" xfId="539"/>
    <cellStyle name="Normal 59" xfId="540"/>
    <cellStyle name="Normal 6" xfId="202"/>
    <cellStyle name="Normal 6 2" xfId="419"/>
    <cellStyle name="Normal 6 3" xfId="420"/>
    <cellStyle name="Normal 6 4" xfId="421"/>
    <cellStyle name="Normal 6 5" xfId="686"/>
    <cellStyle name="Normal 60" xfId="541"/>
    <cellStyle name="Normal 61" xfId="501"/>
    <cellStyle name="Normal 62" xfId="547"/>
    <cellStyle name="Normal 63" xfId="746"/>
    <cellStyle name="Normal 64" xfId="747"/>
    <cellStyle name="Normal 65" xfId="748"/>
    <cellStyle name="Normal 66" xfId="775"/>
    <cellStyle name="Normal 67" xfId="774"/>
    <cellStyle name="Normal 7" xfId="50"/>
    <cellStyle name="Normal 7 2" xfId="256"/>
    <cellStyle name="Normal 7 2 2" xfId="510"/>
    <cellStyle name="Normal 7 2 3" xfId="760"/>
    <cellStyle name="Normal 7 3" xfId="422"/>
    <cellStyle name="Normal 7 4" xfId="423"/>
    <cellStyle name="Normal 8" xfId="203"/>
    <cellStyle name="Normal 8 2" xfId="204"/>
    <cellStyle name="Normal 8 2 2" xfId="424"/>
    <cellStyle name="Normal 8 2 3" xfId="688"/>
    <cellStyle name="Normal 8 3" xfId="425"/>
    <cellStyle name="Normal 8 4" xfId="426"/>
    <cellStyle name="Normal 8 5" xfId="687"/>
    <cellStyle name="Normal 9" xfId="205"/>
    <cellStyle name="Normal 9 2" xfId="427"/>
    <cellStyle name="Normal 9 3" xfId="428"/>
    <cellStyle name="Normal 9 4" xfId="429"/>
    <cellStyle name="Normal 9 5" xfId="689"/>
    <cellStyle name="Note" xfId="21" builtinId="10" customBuiltin="1"/>
    <cellStyle name="Note 10" xfId="206"/>
    <cellStyle name="Note 10 2" xfId="430"/>
    <cellStyle name="Note 10 3" xfId="690"/>
    <cellStyle name="Note 11" xfId="207"/>
    <cellStyle name="Note 11 2" xfId="431"/>
    <cellStyle name="Note 11 3" xfId="691"/>
    <cellStyle name="Note 12" xfId="208"/>
    <cellStyle name="Note 12 2" xfId="432"/>
    <cellStyle name="Note 12 3" xfId="692"/>
    <cellStyle name="Note 13" xfId="209"/>
    <cellStyle name="Note 13 2" xfId="433"/>
    <cellStyle name="Note 13 3" xfId="693"/>
    <cellStyle name="Note 14" xfId="210"/>
    <cellStyle name="Note 14 2" xfId="434"/>
    <cellStyle name="Note 14 3" xfId="694"/>
    <cellStyle name="Note 15" xfId="211"/>
    <cellStyle name="Note 15 2" xfId="435"/>
    <cellStyle name="Note 15 3" xfId="695"/>
    <cellStyle name="Note 16" xfId="212"/>
    <cellStyle name="Note 16 2" xfId="436"/>
    <cellStyle name="Note 16 3" xfId="696"/>
    <cellStyle name="Note 17" xfId="213"/>
    <cellStyle name="Note 17 2" xfId="437"/>
    <cellStyle name="Note 17 3" xfId="697"/>
    <cellStyle name="Note 18" xfId="214"/>
    <cellStyle name="Note 18 2" xfId="438"/>
    <cellStyle name="Note 18 3" xfId="698"/>
    <cellStyle name="Note 19" xfId="215"/>
    <cellStyle name="Note 19 2" xfId="439"/>
    <cellStyle name="Note 19 3" xfId="699"/>
    <cellStyle name="Note 2" xfId="216"/>
    <cellStyle name="Note 2 2" xfId="440"/>
    <cellStyle name="Note 2 3" xfId="700"/>
    <cellStyle name="Note 20" xfId="441"/>
    <cellStyle name="Note 20 2" xfId="542"/>
    <cellStyle name="Note 3" xfId="217"/>
    <cellStyle name="Note 3 2" xfId="442"/>
    <cellStyle name="Note 3 3" xfId="701"/>
    <cellStyle name="Note 4" xfId="218"/>
    <cellStyle name="Note 4 2" xfId="443"/>
    <cellStyle name="Note 4 3" xfId="702"/>
    <cellStyle name="Note 5" xfId="219"/>
    <cellStyle name="Note 5 2" xfId="444"/>
    <cellStyle name="Note 5 3" xfId="703"/>
    <cellStyle name="Note 6" xfId="220"/>
    <cellStyle name="Note 6 2" xfId="445"/>
    <cellStyle name="Note 6 3" xfId="704"/>
    <cellStyle name="Note 7" xfId="221"/>
    <cellStyle name="Note 7 2" xfId="446"/>
    <cellStyle name="Note 7 3" xfId="705"/>
    <cellStyle name="Note 8" xfId="222"/>
    <cellStyle name="Note 8 2" xfId="447"/>
    <cellStyle name="Note 8 3" xfId="706"/>
    <cellStyle name="Note 9" xfId="223"/>
    <cellStyle name="Note 9 2" xfId="448"/>
    <cellStyle name="Note 9 3" xfId="707"/>
    <cellStyle name="Output" xfId="16" builtinId="21" customBuiltin="1"/>
    <cellStyle name="Output 2" xfId="224"/>
    <cellStyle name="Output 2 2" xfId="449"/>
    <cellStyle name="Output 2 3" xfId="709"/>
    <cellStyle name="Output 3" xfId="450"/>
    <cellStyle name="Output 4" xfId="708"/>
    <cellStyle name="Percent" xfId="5" builtinId="5"/>
    <cellStyle name="Percent 10" xfId="62"/>
    <cellStyle name="Percent 10 2" xfId="225"/>
    <cellStyle name="Percent 10 2 2" xfId="712"/>
    <cellStyle name="Percent 10 3" xfId="451"/>
    <cellStyle name="Percent 10 4" xfId="711"/>
    <cellStyle name="Percent 11" xfId="59"/>
    <cellStyle name="Percent 11 2" xfId="226"/>
    <cellStyle name="Percent 11 2 2" xfId="714"/>
    <cellStyle name="Percent 11 3" xfId="452"/>
    <cellStyle name="Percent 11 4" xfId="713"/>
    <cellStyle name="Percent 12" xfId="227"/>
    <cellStyle name="Percent 12 2" xfId="228"/>
    <cellStyle name="Percent 12 2 2" xfId="716"/>
    <cellStyle name="Percent 12 3" xfId="453"/>
    <cellStyle name="Percent 12 4" xfId="715"/>
    <cellStyle name="Percent 13" xfId="229"/>
    <cellStyle name="Percent 13 2" xfId="230"/>
    <cellStyle name="Percent 13 2 2" xfId="718"/>
    <cellStyle name="Percent 13 3" xfId="454"/>
    <cellStyle name="Percent 13 4" xfId="717"/>
    <cellStyle name="Percent 14" xfId="231"/>
    <cellStyle name="Percent 14 2" xfId="232"/>
    <cellStyle name="Percent 14 2 2" xfId="720"/>
    <cellStyle name="Percent 14 3" xfId="455"/>
    <cellStyle name="Percent 14 4" xfId="719"/>
    <cellStyle name="Percent 15" xfId="233"/>
    <cellStyle name="Percent 15 2" xfId="234"/>
    <cellStyle name="Percent 15 2 2" xfId="722"/>
    <cellStyle name="Percent 15 3" xfId="456"/>
    <cellStyle name="Percent 15 4" xfId="721"/>
    <cellStyle name="Percent 16" xfId="235"/>
    <cellStyle name="Percent 16 2" xfId="236"/>
    <cellStyle name="Percent 16 2 2" xfId="724"/>
    <cellStyle name="Percent 16 3" xfId="457"/>
    <cellStyle name="Percent 16 4" xfId="723"/>
    <cellStyle name="Percent 17" xfId="237"/>
    <cellStyle name="Percent 17 2" xfId="238"/>
    <cellStyle name="Percent 17 2 2" xfId="726"/>
    <cellStyle name="Percent 17 3" xfId="458"/>
    <cellStyle name="Percent 17 4" xfId="725"/>
    <cellStyle name="Percent 18" xfId="239"/>
    <cellStyle name="Percent 18 2" xfId="240"/>
    <cellStyle name="Percent 18 2 2" xfId="728"/>
    <cellStyle name="Percent 18 3" xfId="459"/>
    <cellStyle name="Percent 18 4" xfId="727"/>
    <cellStyle name="Percent 19" xfId="68"/>
    <cellStyle name="Percent 19 2" xfId="241"/>
    <cellStyle name="Percent 19 2 2" xfId="730"/>
    <cellStyle name="Percent 19 3" xfId="460"/>
    <cellStyle name="Percent 19 4" xfId="729"/>
    <cellStyle name="Percent 2" xfId="461"/>
    <cellStyle name="Percent 2 2" xfId="462"/>
    <cellStyle name="Percent 22" xfId="73"/>
    <cellStyle name="Percent 22 2" xfId="242"/>
    <cellStyle name="Percent 22 2 2" xfId="732"/>
    <cellStyle name="Percent 22 3" xfId="463"/>
    <cellStyle name="Percent 22 4" xfId="731"/>
    <cellStyle name="Percent 23" xfId="243"/>
    <cellStyle name="Percent 23 2" xfId="244"/>
    <cellStyle name="Percent 23 2 2" xfId="734"/>
    <cellStyle name="Percent 23 3" xfId="464"/>
    <cellStyle name="Percent 23 4" xfId="733"/>
    <cellStyle name="Percent 24" xfId="245"/>
    <cellStyle name="Percent 24 2" xfId="246"/>
    <cellStyle name="Percent 24 2 2" xfId="736"/>
    <cellStyle name="Percent 24 3" xfId="465"/>
    <cellStyle name="Percent 24 4" xfId="735"/>
    <cellStyle name="Percent 25" xfId="247"/>
    <cellStyle name="Percent 25 2" xfId="248"/>
    <cellStyle name="Percent 25 2 2" xfId="738"/>
    <cellStyle name="Percent 25 3" xfId="466"/>
    <cellStyle name="Percent 25 4" xfId="737"/>
    <cellStyle name="Percent 3" xfId="467"/>
    <cellStyle name="Percent 3 2" xfId="487"/>
    <cellStyle name="Percent 4" xfId="249"/>
    <cellStyle name="Percent 4 2" xfId="468"/>
    <cellStyle name="Percent 4 3" xfId="739"/>
    <cellStyle name="Percent 5" xfId="488"/>
    <cellStyle name="Percent 6" xfId="710"/>
    <cellStyle name="Title" xfId="7" builtinId="15" customBuiltin="1"/>
    <cellStyle name="Title 2" xfId="250"/>
    <cellStyle name="Title 2 2" xfId="469"/>
    <cellStyle name="Title 2 3" xfId="741"/>
    <cellStyle name="Title 3" xfId="470"/>
    <cellStyle name="Title 4" xfId="740"/>
    <cellStyle name="Total" xfId="23" builtinId="25" customBuiltin="1"/>
    <cellStyle name="Total 2" xfId="251"/>
    <cellStyle name="Total 2 2" xfId="471"/>
    <cellStyle name="Total 2 3" xfId="743"/>
    <cellStyle name="Total 3" xfId="472"/>
    <cellStyle name="Total 4" xfId="742"/>
    <cellStyle name="Warning Text" xfId="20" builtinId="11" customBuiltin="1"/>
    <cellStyle name="Warning Text 2" xfId="252"/>
    <cellStyle name="Warning Text 2 2" xfId="473"/>
    <cellStyle name="Warning Text 2 3" xfId="745"/>
    <cellStyle name="Warning Text 3" xfId="474"/>
    <cellStyle name="Warning Text 4" xfId="7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Times New Roman" pitchFamily="18" charset="0"/>
                <a:cs typeface="Times New Roman" pitchFamily="18" charset="0"/>
              </a:rPr>
              <a:t>Figure</a:t>
            </a:r>
            <a:r>
              <a:rPr lang="en-US" sz="1200" baseline="0">
                <a:latin typeface="Times New Roman" pitchFamily="18" charset="0"/>
                <a:cs typeface="Times New Roman" pitchFamily="18" charset="0"/>
              </a:rPr>
              <a:t> 1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  <a:p>
            <a:pPr>
              <a:defRPr/>
            </a:pPr>
            <a:r>
              <a:rPr lang="en-US" sz="1200" b="0">
                <a:latin typeface="Times New Roman" pitchFamily="18" charset="0"/>
                <a:cs typeface="Times New Roman" pitchFamily="18" charset="0"/>
              </a:rPr>
              <a:t>Comparison</a:t>
            </a:r>
            <a:r>
              <a:rPr lang="en-US" sz="1200" b="0" baseline="0">
                <a:latin typeface="Times New Roman" pitchFamily="18" charset="0"/>
                <a:cs typeface="Times New Roman" pitchFamily="18" charset="0"/>
              </a:rPr>
              <a:t> of percemtage between ROA, BI Rate and NPF</a:t>
            </a:r>
            <a:endParaRPr lang="en-US" sz="1200" b="0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Sheet2!$C$101</c:f>
              <c:strCache>
                <c:ptCount val="1"/>
                <c:pt idx="0">
                  <c:v>ROA (%)</c:v>
                </c:pt>
              </c:strCache>
            </c:strRef>
          </c:tx>
          <c:marker>
            <c:symbol val="none"/>
          </c:marker>
          <c:dLbls>
            <c:dLbl>
              <c:idx val="77"/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</c:dLbl>
            <c:dLblPos val="ctr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Sheet2!$B$102:$B$179</c:f>
              <c:strCache>
                <c:ptCount val="78"/>
                <c:pt idx="0">
                  <c:v>Januari_15</c:v>
                </c:pt>
                <c:pt idx="1">
                  <c:v>Februari_15</c:v>
                </c:pt>
                <c:pt idx="2">
                  <c:v>Maret_15</c:v>
                </c:pt>
                <c:pt idx="3">
                  <c:v>Apri_15</c:v>
                </c:pt>
                <c:pt idx="4">
                  <c:v>Mei_15</c:v>
                </c:pt>
                <c:pt idx="5">
                  <c:v>Juni_15</c:v>
                </c:pt>
                <c:pt idx="6">
                  <c:v>Juli_15</c:v>
                </c:pt>
                <c:pt idx="7">
                  <c:v>Agustus_15</c:v>
                </c:pt>
                <c:pt idx="8">
                  <c:v>September_15</c:v>
                </c:pt>
                <c:pt idx="9">
                  <c:v>Oktober_15</c:v>
                </c:pt>
                <c:pt idx="10">
                  <c:v>November_15</c:v>
                </c:pt>
                <c:pt idx="11">
                  <c:v>Desember_15</c:v>
                </c:pt>
                <c:pt idx="12">
                  <c:v>Januari_16</c:v>
                </c:pt>
                <c:pt idx="13">
                  <c:v>Februari_16</c:v>
                </c:pt>
                <c:pt idx="14">
                  <c:v>Maret_16</c:v>
                </c:pt>
                <c:pt idx="15">
                  <c:v>April_16</c:v>
                </c:pt>
                <c:pt idx="16">
                  <c:v>Mei_16</c:v>
                </c:pt>
                <c:pt idx="17">
                  <c:v>Juni_16</c:v>
                </c:pt>
                <c:pt idx="18">
                  <c:v>Juli_16</c:v>
                </c:pt>
                <c:pt idx="19">
                  <c:v>Agustus_16</c:v>
                </c:pt>
                <c:pt idx="20">
                  <c:v>September_16</c:v>
                </c:pt>
                <c:pt idx="21">
                  <c:v>Oktober_16</c:v>
                </c:pt>
                <c:pt idx="22">
                  <c:v>November_16</c:v>
                </c:pt>
                <c:pt idx="23">
                  <c:v>Desember_16</c:v>
                </c:pt>
                <c:pt idx="24">
                  <c:v>Januari_17</c:v>
                </c:pt>
                <c:pt idx="25">
                  <c:v>Februari_17</c:v>
                </c:pt>
                <c:pt idx="26">
                  <c:v>Maret_17</c:v>
                </c:pt>
                <c:pt idx="27">
                  <c:v>April_17</c:v>
                </c:pt>
                <c:pt idx="28">
                  <c:v>Mei_17</c:v>
                </c:pt>
                <c:pt idx="29">
                  <c:v>Juni_17</c:v>
                </c:pt>
                <c:pt idx="30">
                  <c:v>Juli_17</c:v>
                </c:pt>
                <c:pt idx="31">
                  <c:v>Agustus_17</c:v>
                </c:pt>
                <c:pt idx="32">
                  <c:v>September_17</c:v>
                </c:pt>
                <c:pt idx="33">
                  <c:v>Oktober_17</c:v>
                </c:pt>
                <c:pt idx="34">
                  <c:v>November_17</c:v>
                </c:pt>
                <c:pt idx="35">
                  <c:v>Desember_17</c:v>
                </c:pt>
                <c:pt idx="36">
                  <c:v>Januari_18</c:v>
                </c:pt>
                <c:pt idx="37">
                  <c:v>Februari_18</c:v>
                </c:pt>
                <c:pt idx="38">
                  <c:v>Maret_18</c:v>
                </c:pt>
                <c:pt idx="39">
                  <c:v>April_18</c:v>
                </c:pt>
                <c:pt idx="40">
                  <c:v>Mei_18</c:v>
                </c:pt>
                <c:pt idx="41">
                  <c:v>Juni_18</c:v>
                </c:pt>
                <c:pt idx="42">
                  <c:v>Juli_18</c:v>
                </c:pt>
                <c:pt idx="43">
                  <c:v>Agustus_18</c:v>
                </c:pt>
                <c:pt idx="44">
                  <c:v>September_18</c:v>
                </c:pt>
                <c:pt idx="45">
                  <c:v>Oktober_18</c:v>
                </c:pt>
                <c:pt idx="46">
                  <c:v>November_18</c:v>
                </c:pt>
                <c:pt idx="47">
                  <c:v>Desember_18</c:v>
                </c:pt>
                <c:pt idx="48">
                  <c:v>Januari_19</c:v>
                </c:pt>
                <c:pt idx="49">
                  <c:v>Februari_19</c:v>
                </c:pt>
                <c:pt idx="50">
                  <c:v>Maret_19</c:v>
                </c:pt>
                <c:pt idx="51">
                  <c:v>April_19</c:v>
                </c:pt>
                <c:pt idx="52">
                  <c:v>Mei_19</c:v>
                </c:pt>
                <c:pt idx="53">
                  <c:v>Juni_19</c:v>
                </c:pt>
                <c:pt idx="54">
                  <c:v>Juli_19</c:v>
                </c:pt>
                <c:pt idx="55">
                  <c:v>Agustus_19</c:v>
                </c:pt>
                <c:pt idx="56">
                  <c:v>September_19</c:v>
                </c:pt>
                <c:pt idx="57">
                  <c:v>Oktober_19</c:v>
                </c:pt>
                <c:pt idx="58">
                  <c:v>November_19</c:v>
                </c:pt>
                <c:pt idx="59">
                  <c:v>Desember_19</c:v>
                </c:pt>
                <c:pt idx="60">
                  <c:v>Januari_20</c:v>
                </c:pt>
                <c:pt idx="61">
                  <c:v>Februari_20</c:v>
                </c:pt>
                <c:pt idx="62">
                  <c:v>Maret_20</c:v>
                </c:pt>
                <c:pt idx="63">
                  <c:v>April_20</c:v>
                </c:pt>
                <c:pt idx="64">
                  <c:v>Mei_20</c:v>
                </c:pt>
                <c:pt idx="65">
                  <c:v>Juni_20</c:v>
                </c:pt>
                <c:pt idx="66">
                  <c:v>Juli_20</c:v>
                </c:pt>
                <c:pt idx="67">
                  <c:v>Agustus_20</c:v>
                </c:pt>
                <c:pt idx="68">
                  <c:v>September_20</c:v>
                </c:pt>
                <c:pt idx="69">
                  <c:v>Oktober_20</c:v>
                </c:pt>
                <c:pt idx="70">
                  <c:v>November_20</c:v>
                </c:pt>
                <c:pt idx="71">
                  <c:v>Desember_20</c:v>
                </c:pt>
                <c:pt idx="72">
                  <c:v>Januari_21</c:v>
                </c:pt>
                <c:pt idx="73">
                  <c:v>Februari_21</c:v>
                </c:pt>
                <c:pt idx="74">
                  <c:v>Maret_21</c:v>
                </c:pt>
                <c:pt idx="75">
                  <c:v>April_21</c:v>
                </c:pt>
                <c:pt idx="76">
                  <c:v>Mei_21</c:v>
                </c:pt>
                <c:pt idx="77">
                  <c:v>Juni_21</c:v>
                </c:pt>
              </c:strCache>
            </c:strRef>
          </c:cat>
          <c:val>
            <c:numRef>
              <c:f>Sheet2!$C$102:$C$179</c:f>
              <c:numCache>
                <c:formatCode>0.00</c:formatCode>
                <c:ptCount val="78"/>
                <c:pt idx="0">
                  <c:v>0.88420484494218887</c:v>
                </c:pt>
                <c:pt idx="1">
                  <c:v>0.78148267503999902</c:v>
                </c:pt>
                <c:pt idx="2">
                  <c:v>0.6926536899130229</c:v>
                </c:pt>
                <c:pt idx="3">
                  <c:v>0.61963451426054328</c:v>
                </c:pt>
                <c:pt idx="4">
                  <c:v>0.6282212304097573</c:v>
                </c:pt>
                <c:pt idx="5">
                  <c:v>0.49684131820827138</c:v>
                </c:pt>
                <c:pt idx="6">
                  <c:v>0.49684131820827138</c:v>
                </c:pt>
                <c:pt idx="7">
                  <c:v>0.46068376460647786</c:v>
                </c:pt>
                <c:pt idx="8">
                  <c:v>0.49379942408695032</c:v>
                </c:pt>
                <c:pt idx="9">
                  <c:v>0.50787665350672062</c:v>
                </c:pt>
                <c:pt idx="10">
                  <c:v>0.51908846929893615</c:v>
                </c:pt>
                <c:pt idx="11">
                  <c:v>0.48542370180639516</c:v>
                </c:pt>
                <c:pt idx="12">
                  <c:v>1.0081141137022132</c:v>
                </c:pt>
                <c:pt idx="13">
                  <c:v>0.81495509730920568</c:v>
                </c:pt>
                <c:pt idx="14">
                  <c:v>0.87775524422002704</c:v>
                </c:pt>
                <c:pt idx="15">
                  <c:v>0.80334909727998882</c:v>
                </c:pt>
                <c:pt idx="16">
                  <c:v>0.16212721251177403</c:v>
                </c:pt>
                <c:pt idx="17">
                  <c:v>0.73024319304770824</c:v>
                </c:pt>
                <c:pt idx="18">
                  <c:v>0.62697522231902203</c:v>
                </c:pt>
                <c:pt idx="19">
                  <c:v>0.48445723186664458</c:v>
                </c:pt>
                <c:pt idx="20">
                  <c:v>0.59269661982216926</c:v>
                </c:pt>
                <c:pt idx="21">
                  <c:v>0.46387368514397948</c:v>
                </c:pt>
                <c:pt idx="22">
                  <c:v>0.67400317969880652</c:v>
                </c:pt>
                <c:pt idx="23">
                  <c:v>0.62870079139063884</c:v>
                </c:pt>
                <c:pt idx="24">
                  <c:v>1.01</c:v>
                </c:pt>
                <c:pt idx="25">
                  <c:v>1</c:v>
                </c:pt>
                <c:pt idx="26">
                  <c:v>1.1200000000000001</c:v>
                </c:pt>
                <c:pt idx="27">
                  <c:v>1.1000000000000001</c:v>
                </c:pt>
                <c:pt idx="28">
                  <c:v>1.1100000000000001</c:v>
                </c:pt>
                <c:pt idx="29">
                  <c:v>1.1000000000000001</c:v>
                </c:pt>
                <c:pt idx="30">
                  <c:v>1.04</c:v>
                </c:pt>
                <c:pt idx="31">
                  <c:v>0.98</c:v>
                </c:pt>
                <c:pt idx="32">
                  <c:v>1</c:v>
                </c:pt>
                <c:pt idx="33">
                  <c:v>0.7</c:v>
                </c:pt>
                <c:pt idx="34">
                  <c:v>0.73</c:v>
                </c:pt>
                <c:pt idx="35">
                  <c:v>0.63</c:v>
                </c:pt>
                <c:pt idx="36">
                  <c:v>0.42</c:v>
                </c:pt>
                <c:pt idx="37">
                  <c:v>0.74</c:v>
                </c:pt>
                <c:pt idx="38">
                  <c:v>1.23</c:v>
                </c:pt>
                <c:pt idx="39">
                  <c:v>1.23</c:v>
                </c:pt>
                <c:pt idx="40">
                  <c:v>1.31</c:v>
                </c:pt>
                <c:pt idx="41">
                  <c:v>1.37</c:v>
                </c:pt>
                <c:pt idx="42">
                  <c:v>1.35</c:v>
                </c:pt>
                <c:pt idx="43">
                  <c:v>1.35</c:v>
                </c:pt>
                <c:pt idx="44">
                  <c:v>1.41</c:v>
                </c:pt>
                <c:pt idx="45">
                  <c:v>1.26</c:v>
                </c:pt>
                <c:pt idx="46">
                  <c:v>1.26</c:v>
                </c:pt>
                <c:pt idx="47">
                  <c:v>1.28</c:v>
                </c:pt>
                <c:pt idx="48">
                  <c:v>1.51</c:v>
                </c:pt>
                <c:pt idx="49">
                  <c:v>1.32</c:v>
                </c:pt>
                <c:pt idx="50">
                  <c:v>1.46</c:v>
                </c:pt>
                <c:pt idx="51">
                  <c:v>1.52</c:v>
                </c:pt>
                <c:pt idx="52">
                  <c:v>1.56</c:v>
                </c:pt>
                <c:pt idx="53">
                  <c:v>1.61</c:v>
                </c:pt>
                <c:pt idx="54">
                  <c:v>1.62</c:v>
                </c:pt>
                <c:pt idx="55">
                  <c:v>1.64</c:v>
                </c:pt>
                <c:pt idx="56">
                  <c:v>1.66</c:v>
                </c:pt>
                <c:pt idx="57">
                  <c:v>1.65</c:v>
                </c:pt>
                <c:pt idx="58">
                  <c:v>1.67</c:v>
                </c:pt>
                <c:pt idx="59">
                  <c:v>1.73</c:v>
                </c:pt>
                <c:pt idx="60">
                  <c:v>2.4371989809860199</c:v>
                </c:pt>
                <c:pt idx="61">
                  <c:v>2.3204444350029001</c:v>
                </c:pt>
                <c:pt idx="62">
                  <c:v>2.3534738578041998</c:v>
                </c:pt>
                <c:pt idx="63">
                  <c:v>2.1549773868950801</c:v>
                </c:pt>
                <c:pt idx="64">
                  <c:v>1.99501391427348</c:v>
                </c:pt>
                <c:pt idx="65">
                  <c:v>1.9485165882422599</c:v>
                </c:pt>
                <c:pt idx="66">
                  <c:v>2.0071605793599301</c:v>
                </c:pt>
                <c:pt idx="67">
                  <c:v>2.0280313311434899</c:v>
                </c:pt>
                <c:pt idx="68">
                  <c:v>2.0160638340263399</c:v>
                </c:pt>
                <c:pt idx="69">
                  <c:v>1.97090238873711</c:v>
                </c:pt>
                <c:pt idx="70">
                  <c:v>1.86275600096379</c:v>
                </c:pt>
                <c:pt idx="71">
                  <c:v>1.81320728509929</c:v>
                </c:pt>
                <c:pt idx="72">
                  <c:v>1.79211962079034</c:v>
                </c:pt>
                <c:pt idx="73">
                  <c:v>2.1460229916170102</c:v>
                </c:pt>
                <c:pt idx="74">
                  <c:v>2.0591920168817102</c:v>
                </c:pt>
                <c:pt idx="75">
                  <c:v>1.9719588883810699</c:v>
                </c:pt>
                <c:pt idx="76">
                  <c:v>1.92480150066848</c:v>
                </c:pt>
                <c:pt idx="77">
                  <c:v>1.9441091262264101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Sheet2!$D$101</c:f>
              <c:strCache>
                <c:ptCount val="1"/>
                <c:pt idx="0">
                  <c:v>BI Rate (%)</c:v>
                </c:pt>
              </c:strCache>
            </c:strRef>
          </c:tx>
          <c:marker>
            <c:symbol val="none"/>
          </c:marker>
          <c:dLbls>
            <c:dLbl>
              <c:idx val="77"/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</c:dLbl>
            <c:dLblPos val="ctr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Sheet2!$B$102:$B$179</c:f>
              <c:strCache>
                <c:ptCount val="78"/>
                <c:pt idx="0">
                  <c:v>Januari_15</c:v>
                </c:pt>
                <c:pt idx="1">
                  <c:v>Februari_15</c:v>
                </c:pt>
                <c:pt idx="2">
                  <c:v>Maret_15</c:v>
                </c:pt>
                <c:pt idx="3">
                  <c:v>Apri_15</c:v>
                </c:pt>
                <c:pt idx="4">
                  <c:v>Mei_15</c:v>
                </c:pt>
                <c:pt idx="5">
                  <c:v>Juni_15</c:v>
                </c:pt>
                <c:pt idx="6">
                  <c:v>Juli_15</c:v>
                </c:pt>
                <c:pt idx="7">
                  <c:v>Agustus_15</c:v>
                </c:pt>
                <c:pt idx="8">
                  <c:v>September_15</c:v>
                </c:pt>
                <c:pt idx="9">
                  <c:v>Oktober_15</c:v>
                </c:pt>
                <c:pt idx="10">
                  <c:v>November_15</c:v>
                </c:pt>
                <c:pt idx="11">
                  <c:v>Desember_15</c:v>
                </c:pt>
                <c:pt idx="12">
                  <c:v>Januari_16</c:v>
                </c:pt>
                <c:pt idx="13">
                  <c:v>Februari_16</c:v>
                </c:pt>
                <c:pt idx="14">
                  <c:v>Maret_16</c:v>
                </c:pt>
                <c:pt idx="15">
                  <c:v>April_16</c:v>
                </c:pt>
                <c:pt idx="16">
                  <c:v>Mei_16</c:v>
                </c:pt>
                <c:pt idx="17">
                  <c:v>Juni_16</c:v>
                </c:pt>
                <c:pt idx="18">
                  <c:v>Juli_16</c:v>
                </c:pt>
                <c:pt idx="19">
                  <c:v>Agustus_16</c:v>
                </c:pt>
                <c:pt idx="20">
                  <c:v>September_16</c:v>
                </c:pt>
                <c:pt idx="21">
                  <c:v>Oktober_16</c:v>
                </c:pt>
                <c:pt idx="22">
                  <c:v>November_16</c:v>
                </c:pt>
                <c:pt idx="23">
                  <c:v>Desember_16</c:v>
                </c:pt>
                <c:pt idx="24">
                  <c:v>Januari_17</c:v>
                </c:pt>
                <c:pt idx="25">
                  <c:v>Februari_17</c:v>
                </c:pt>
                <c:pt idx="26">
                  <c:v>Maret_17</c:v>
                </c:pt>
                <c:pt idx="27">
                  <c:v>April_17</c:v>
                </c:pt>
                <c:pt idx="28">
                  <c:v>Mei_17</c:v>
                </c:pt>
                <c:pt idx="29">
                  <c:v>Juni_17</c:v>
                </c:pt>
                <c:pt idx="30">
                  <c:v>Juli_17</c:v>
                </c:pt>
                <c:pt idx="31">
                  <c:v>Agustus_17</c:v>
                </c:pt>
                <c:pt idx="32">
                  <c:v>September_17</c:v>
                </c:pt>
                <c:pt idx="33">
                  <c:v>Oktober_17</c:v>
                </c:pt>
                <c:pt idx="34">
                  <c:v>November_17</c:v>
                </c:pt>
                <c:pt idx="35">
                  <c:v>Desember_17</c:v>
                </c:pt>
                <c:pt idx="36">
                  <c:v>Januari_18</c:v>
                </c:pt>
                <c:pt idx="37">
                  <c:v>Februari_18</c:v>
                </c:pt>
                <c:pt idx="38">
                  <c:v>Maret_18</c:v>
                </c:pt>
                <c:pt idx="39">
                  <c:v>April_18</c:v>
                </c:pt>
                <c:pt idx="40">
                  <c:v>Mei_18</c:v>
                </c:pt>
                <c:pt idx="41">
                  <c:v>Juni_18</c:v>
                </c:pt>
                <c:pt idx="42">
                  <c:v>Juli_18</c:v>
                </c:pt>
                <c:pt idx="43">
                  <c:v>Agustus_18</c:v>
                </c:pt>
                <c:pt idx="44">
                  <c:v>September_18</c:v>
                </c:pt>
                <c:pt idx="45">
                  <c:v>Oktober_18</c:v>
                </c:pt>
                <c:pt idx="46">
                  <c:v>November_18</c:v>
                </c:pt>
                <c:pt idx="47">
                  <c:v>Desember_18</c:v>
                </c:pt>
                <c:pt idx="48">
                  <c:v>Januari_19</c:v>
                </c:pt>
                <c:pt idx="49">
                  <c:v>Februari_19</c:v>
                </c:pt>
                <c:pt idx="50">
                  <c:v>Maret_19</c:v>
                </c:pt>
                <c:pt idx="51">
                  <c:v>April_19</c:v>
                </c:pt>
                <c:pt idx="52">
                  <c:v>Mei_19</c:v>
                </c:pt>
                <c:pt idx="53">
                  <c:v>Juni_19</c:v>
                </c:pt>
                <c:pt idx="54">
                  <c:v>Juli_19</c:v>
                </c:pt>
                <c:pt idx="55">
                  <c:v>Agustus_19</c:v>
                </c:pt>
                <c:pt idx="56">
                  <c:v>September_19</c:v>
                </c:pt>
                <c:pt idx="57">
                  <c:v>Oktober_19</c:v>
                </c:pt>
                <c:pt idx="58">
                  <c:v>November_19</c:v>
                </c:pt>
                <c:pt idx="59">
                  <c:v>Desember_19</c:v>
                </c:pt>
                <c:pt idx="60">
                  <c:v>Januari_20</c:v>
                </c:pt>
                <c:pt idx="61">
                  <c:v>Februari_20</c:v>
                </c:pt>
                <c:pt idx="62">
                  <c:v>Maret_20</c:v>
                </c:pt>
                <c:pt idx="63">
                  <c:v>April_20</c:v>
                </c:pt>
                <c:pt idx="64">
                  <c:v>Mei_20</c:v>
                </c:pt>
                <c:pt idx="65">
                  <c:v>Juni_20</c:v>
                </c:pt>
                <c:pt idx="66">
                  <c:v>Juli_20</c:v>
                </c:pt>
                <c:pt idx="67">
                  <c:v>Agustus_20</c:v>
                </c:pt>
                <c:pt idx="68">
                  <c:v>September_20</c:v>
                </c:pt>
                <c:pt idx="69">
                  <c:v>Oktober_20</c:v>
                </c:pt>
                <c:pt idx="70">
                  <c:v>November_20</c:v>
                </c:pt>
                <c:pt idx="71">
                  <c:v>Desember_20</c:v>
                </c:pt>
                <c:pt idx="72">
                  <c:v>Januari_21</c:v>
                </c:pt>
                <c:pt idx="73">
                  <c:v>Februari_21</c:v>
                </c:pt>
                <c:pt idx="74">
                  <c:v>Maret_21</c:v>
                </c:pt>
                <c:pt idx="75">
                  <c:v>April_21</c:v>
                </c:pt>
                <c:pt idx="76">
                  <c:v>Mei_21</c:v>
                </c:pt>
                <c:pt idx="77">
                  <c:v>Juni_21</c:v>
                </c:pt>
              </c:strCache>
            </c:strRef>
          </c:cat>
          <c:val>
            <c:numRef>
              <c:f>Sheet2!$D$102:$D$179</c:f>
              <c:numCache>
                <c:formatCode>General</c:formatCode>
                <c:ptCount val="78"/>
                <c:pt idx="0">
                  <c:v>7.75</c:v>
                </c:pt>
                <c:pt idx="1">
                  <c:v>7.5</c:v>
                </c:pt>
                <c:pt idx="2">
                  <c:v>7.5</c:v>
                </c:pt>
                <c:pt idx="3">
                  <c:v>7.5</c:v>
                </c:pt>
                <c:pt idx="4">
                  <c:v>7.5</c:v>
                </c:pt>
                <c:pt idx="5">
                  <c:v>7.5</c:v>
                </c:pt>
                <c:pt idx="6">
                  <c:v>7.5</c:v>
                </c:pt>
                <c:pt idx="7">
                  <c:v>7.5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7.25</c:v>
                </c:pt>
                <c:pt idx="13">
                  <c:v>7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6.5</c:v>
                </c:pt>
                <c:pt idx="18">
                  <c:v>6.5</c:v>
                </c:pt>
                <c:pt idx="19">
                  <c:v>5.25</c:v>
                </c:pt>
                <c:pt idx="20">
                  <c:v>5</c:v>
                </c:pt>
                <c:pt idx="21">
                  <c:v>4.75</c:v>
                </c:pt>
                <c:pt idx="22">
                  <c:v>4.75</c:v>
                </c:pt>
                <c:pt idx="23">
                  <c:v>4.75</c:v>
                </c:pt>
                <c:pt idx="24">
                  <c:v>4.75</c:v>
                </c:pt>
                <c:pt idx="25">
                  <c:v>4.75</c:v>
                </c:pt>
                <c:pt idx="26">
                  <c:v>4.75</c:v>
                </c:pt>
                <c:pt idx="27">
                  <c:v>4.75</c:v>
                </c:pt>
                <c:pt idx="28">
                  <c:v>4.75</c:v>
                </c:pt>
                <c:pt idx="29">
                  <c:v>4.75</c:v>
                </c:pt>
                <c:pt idx="30">
                  <c:v>4.75</c:v>
                </c:pt>
                <c:pt idx="31">
                  <c:v>4.5</c:v>
                </c:pt>
                <c:pt idx="32">
                  <c:v>4.25</c:v>
                </c:pt>
                <c:pt idx="33">
                  <c:v>4.25</c:v>
                </c:pt>
                <c:pt idx="34">
                  <c:v>4.25</c:v>
                </c:pt>
                <c:pt idx="35">
                  <c:v>4.25</c:v>
                </c:pt>
                <c:pt idx="36">
                  <c:v>4.25</c:v>
                </c:pt>
                <c:pt idx="37">
                  <c:v>4.25</c:v>
                </c:pt>
                <c:pt idx="38">
                  <c:v>4.25</c:v>
                </c:pt>
                <c:pt idx="39">
                  <c:v>4.25</c:v>
                </c:pt>
                <c:pt idx="40">
                  <c:v>4.75</c:v>
                </c:pt>
                <c:pt idx="41">
                  <c:v>5.25</c:v>
                </c:pt>
                <c:pt idx="42">
                  <c:v>5.25</c:v>
                </c:pt>
                <c:pt idx="43">
                  <c:v>5.5</c:v>
                </c:pt>
                <c:pt idx="44">
                  <c:v>5.75</c:v>
                </c:pt>
                <c:pt idx="45">
                  <c:v>5.75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5.75</c:v>
                </c:pt>
                <c:pt idx="55">
                  <c:v>5.5</c:v>
                </c:pt>
                <c:pt idx="56">
                  <c:v>5.25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4.75</c:v>
                </c:pt>
                <c:pt idx="62">
                  <c:v>4.5</c:v>
                </c:pt>
                <c:pt idx="63">
                  <c:v>4.5</c:v>
                </c:pt>
                <c:pt idx="64">
                  <c:v>4.5</c:v>
                </c:pt>
                <c:pt idx="65">
                  <c:v>4.25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3.75</c:v>
                </c:pt>
                <c:pt idx="71">
                  <c:v>3.75</c:v>
                </c:pt>
                <c:pt idx="72">
                  <c:v>3.75</c:v>
                </c:pt>
                <c:pt idx="73">
                  <c:v>3.5</c:v>
                </c:pt>
                <c:pt idx="74">
                  <c:v>3.5</c:v>
                </c:pt>
                <c:pt idx="75">
                  <c:v>3.5</c:v>
                </c:pt>
                <c:pt idx="76">
                  <c:v>3.5</c:v>
                </c:pt>
                <c:pt idx="77">
                  <c:v>3.5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Sheet2!$E$101</c:f>
              <c:strCache>
                <c:ptCount val="1"/>
                <c:pt idx="0">
                  <c:v>NPF (%)</c:v>
                </c:pt>
              </c:strCache>
            </c:strRef>
          </c:tx>
          <c:marker>
            <c:symbol val="none"/>
          </c:marker>
          <c:dLbls>
            <c:dLbl>
              <c:idx val="77"/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</c:dLbl>
            <c:dLblPos val="ctr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Sheet2!$B$102:$B$179</c:f>
              <c:strCache>
                <c:ptCount val="78"/>
                <c:pt idx="0">
                  <c:v>Januari_15</c:v>
                </c:pt>
                <c:pt idx="1">
                  <c:v>Februari_15</c:v>
                </c:pt>
                <c:pt idx="2">
                  <c:v>Maret_15</c:v>
                </c:pt>
                <c:pt idx="3">
                  <c:v>Apri_15</c:v>
                </c:pt>
                <c:pt idx="4">
                  <c:v>Mei_15</c:v>
                </c:pt>
                <c:pt idx="5">
                  <c:v>Juni_15</c:v>
                </c:pt>
                <c:pt idx="6">
                  <c:v>Juli_15</c:v>
                </c:pt>
                <c:pt idx="7">
                  <c:v>Agustus_15</c:v>
                </c:pt>
                <c:pt idx="8">
                  <c:v>September_15</c:v>
                </c:pt>
                <c:pt idx="9">
                  <c:v>Oktober_15</c:v>
                </c:pt>
                <c:pt idx="10">
                  <c:v>November_15</c:v>
                </c:pt>
                <c:pt idx="11">
                  <c:v>Desember_15</c:v>
                </c:pt>
                <c:pt idx="12">
                  <c:v>Januari_16</c:v>
                </c:pt>
                <c:pt idx="13">
                  <c:v>Februari_16</c:v>
                </c:pt>
                <c:pt idx="14">
                  <c:v>Maret_16</c:v>
                </c:pt>
                <c:pt idx="15">
                  <c:v>April_16</c:v>
                </c:pt>
                <c:pt idx="16">
                  <c:v>Mei_16</c:v>
                </c:pt>
                <c:pt idx="17">
                  <c:v>Juni_16</c:v>
                </c:pt>
                <c:pt idx="18">
                  <c:v>Juli_16</c:v>
                </c:pt>
                <c:pt idx="19">
                  <c:v>Agustus_16</c:v>
                </c:pt>
                <c:pt idx="20">
                  <c:v>September_16</c:v>
                </c:pt>
                <c:pt idx="21">
                  <c:v>Oktober_16</c:v>
                </c:pt>
                <c:pt idx="22">
                  <c:v>November_16</c:v>
                </c:pt>
                <c:pt idx="23">
                  <c:v>Desember_16</c:v>
                </c:pt>
                <c:pt idx="24">
                  <c:v>Januari_17</c:v>
                </c:pt>
                <c:pt idx="25">
                  <c:v>Februari_17</c:v>
                </c:pt>
                <c:pt idx="26">
                  <c:v>Maret_17</c:v>
                </c:pt>
                <c:pt idx="27">
                  <c:v>April_17</c:v>
                </c:pt>
                <c:pt idx="28">
                  <c:v>Mei_17</c:v>
                </c:pt>
                <c:pt idx="29">
                  <c:v>Juni_17</c:v>
                </c:pt>
                <c:pt idx="30">
                  <c:v>Juli_17</c:v>
                </c:pt>
                <c:pt idx="31">
                  <c:v>Agustus_17</c:v>
                </c:pt>
                <c:pt idx="32">
                  <c:v>September_17</c:v>
                </c:pt>
                <c:pt idx="33">
                  <c:v>Oktober_17</c:v>
                </c:pt>
                <c:pt idx="34">
                  <c:v>November_17</c:v>
                </c:pt>
                <c:pt idx="35">
                  <c:v>Desember_17</c:v>
                </c:pt>
                <c:pt idx="36">
                  <c:v>Januari_18</c:v>
                </c:pt>
                <c:pt idx="37">
                  <c:v>Februari_18</c:v>
                </c:pt>
                <c:pt idx="38">
                  <c:v>Maret_18</c:v>
                </c:pt>
                <c:pt idx="39">
                  <c:v>April_18</c:v>
                </c:pt>
                <c:pt idx="40">
                  <c:v>Mei_18</c:v>
                </c:pt>
                <c:pt idx="41">
                  <c:v>Juni_18</c:v>
                </c:pt>
                <c:pt idx="42">
                  <c:v>Juli_18</c:v>
                </c:pt>
                <c:pt idx="43">
                  <c:v>Agustus_18</c:v>
                </c:pt>
                <c:pt idx="44">
                  <c:v>September_18</c:v>
                </c:pt>
                <c:pt idx="45">
                  <c:v>Oktober_18</c:v>
                </c:pt>
                <c:pt idx="46">
                  <c:v>November_18</c:v>
                </c:pt>
                <c:pt idx="47">
                  <c:v>Desember_18</c:v>
                </c:pt>
                <c:pt idx="48">
                  <c:v>Januari_19</c:v>
                </c:pt>
                <c:pt idx="49">
                  <c:v>Februari_19</c:v>
                </c:pt>
                <c:pt idx="50">
                  <c:v>Maret_19</c:v>
                </c:pt>
                <c:pt idx="51">
                  <c:v>April_19</c:v>
                </c:pt>
                <c:pt idx="52">
                  <c:v>Mei_19</c:v>
                </c:pt>
                <c:pt idx="53">
                  <c:v>Juni_19</c:v>
                </c:pt>
                <c:pt idx="54">
                  <c:v>Juli_19</c:v>
                </c:pt>
                <c:pt idx="55">
                  <c:v>Agustus_19</c:v>
                </c:pt>
                <c:pt idx="56">
                  <c:v>September_19</c:v>
                </c:pt>
                <c:pt idx="57">
                  <c:v>Oktober_19</c:v>
                </c:pt>
                <c:pt idx="58">
                  <c:v>November_19</c:v>
                </c:pt>
                <c:pt idx="59">
                  <c:v>Desember_19</c:v>
                </c:pt>
                <c:pt idx="60">
                  <c:v>Januari_20</c:v>
                </c:pt>
                <c:pt idx="61">
                  <c:v>Februari_20</c:v>
                </c:pt>
                <c:pt idx="62">
                  <c:v>Maret_20</c:v>
                </c:pt>
                <c:pt idx="63">
                  <c:v>April_20</c:v>
                </c:pt>
                <c:pt idx="64">
                  <c:v>Mei_20</c:v>
                </c:pt>
                <c:pt idx="65">
                  <c:v>Juni_20</c:v>
                </c:pt>
                <c:pt idx="66">
                  <c:v>Juli_20</c:v>
                </c:pt>
                <c:pt idx="67">
                  <c:v>Agustus_20</c:v>
                </c:pt>
                <c:pt idx="68">
                  <c:v>September_20</c:v>
                </c:pt>
                <c:pt idx="69">
                  <c:v>Oktober_20</c:v>
                </c:pt>
                <c:pt idx="70">
                  <c:v>November_20</c:v>
                </c:pt>
                <c:pt idx="71">
                  <c:v>Desember_20</c:v>
                </c:pt>
                <c:pt idx="72">
                  <c:v>Januari_21</c:v>
                </c:pt>
                <c:pt idx="73">
                  <c:v>Februari_21</c:v>
                </c:pt>
                <c:pt idx="74">
                  <c:v>Maret_21</c:v>
                </c:pt>
                <c:pt idx="75">
                  <c:v>April_21</c:v>
                </c:pt>
                <c:pt idx="76">
                  <c:v>Mei_21</c:v>
                </c:pt>
                <c:pt idx="77">
                  <c:v>Juni_21</c:v>
                </c:pt>
              </c:strCache>
            </c:strRef>
          </c:cat>
          <c:val>
            <c:numRef>
              <c:f>Sheet2!$E$102:$E$179</c:f>
              <c:numCache>
                <c:formatCode>_(* #,##0.00_);_(* \(#,##0.00\);_(* "-"_);_(@_)</c:formatCode>
                <c:ptCount val="78"/>
                <c:pt idx="0">
                  <c:v>5.5614387740695337</c:v>
                </c:pt>
                <c:pt idx="1">
                  <c:v>5.8321128017742598</c:v>
                </c:pt>
                <c:pt idx="2">
                  <c:v>5.4904089623904841</c:v>
                </c:pt>
                <c:pt idx="3">
                  <c:v>5.2017602187804943</c:v>
                </c:pt>
                <c:pt idx="4">
                  <c:v>5.4433668348705622</c:v>
                </c:pt>
                <c:pt idx="5">
                  <c:v>5.0932950714569367</c:v>
                </c:pt>
                <c:pt idx="6">
                  <c:v>5.3017342650181707</c:v>
                </c:pt>
                <c:pt idx="7">
                  <c:v>5.3021176720645613</c:v>
                </c:pt>
                <c:pt idx="8">
                  <c:v>5.1354220022767683</c:v>
                </c:pt>
                <c:pt idx="9">
                  <c:v>5.1557132322603438</c:v>
                </c:pt>
                <c:pt idx="10">
                  <c:v>5.1281708796606278</c:v>
                </c:pt>
                <c:pt idx="11">
                  <c:v>4.8427691535997601</c:v>
                </c:pt>
                <c:pt idx="12">
                  <c:v>5.4559809865924969</c:v>
                </c:pt>
                <c:pt idx="13">
                  <c:v>5.5905838673724295</c:v>
                </c:pt>
                <c:pt idx="14">
                  <c:v>5.347038403552288</c:v>
                </c:pt>
                <c:pt idx="15">
                  <c:v>5.4839889959106003</c:v>
                </c:pt>
                <c:pt idx="16">
                  <c:v>6.1682409325952268</c:v>
                </c:pt>
                <c:pt idx="17">
                  <c:v>5.6848916130645781</c:v>
                </c:pt>
                <c:pt idx="18">
                  <c:v>5.3221037171672343</c:v>
                </c:pt>
                <c:pt idx="19">
                  <c:v>5.5500793542836977</c:v>
                </c:pt>
                <c:pt idx="20">
                  <c:v>4.6712024925675761</c:v>
                </c:pt>
                <c:pt idx="21">
                  <c:v>4.7979780689279741</c:v>
                </c:pt>
                <c:pt idx="22">
                  <c:v>4.6794375394165417</c:v>
                </c:pt>
                <c:pt idx="23">
                  <c:v>4.4189407801884428</c:v>
                </c:pt>
                <c:pt idx="24" formatCode="#.##">
                  <c:v>4.72</c:v>
                </c:pt>
                <c:pt idx="25" formatCode="#.##">
                  <c:v>4.78</c:v>
                </c:pt>
                <c:pt idx="26" formatCode="#.##">
                  <c:v>4.6100000000000003</c:v>
                </c:pt>
                <c:pt idx="27" formatCode="#.##">
                  <c:v>4.82</c:v>
                </c:pt>
                <c:pt idx="28" formatCode="#.##">
                  <c:v>4.75</c:v>
                </c:pt>
                <c:pt idx="29" formatCode="#.##">
                  <c:v>4.47</c:v>
                </c:pt>
                <c:pt idx="30" formatCode="#.##">
                  <c:v>4.5</c:v>
                </c:pt>
                <c:pt idx="31" formatCode="#.##">
                  <c:v>4.49</c:v>
                </c:pt>
                <c:pt idx="32" formatCode="#.##">
                  <c:v>4.41</c:v>
                </c:pt>
                <c:pt idx="33" formatCode="#.##">
                  <c:v>4.91</c:v>
                </c:pt>
                <c:pt idx="34" formatCode="#.##">
                  <c:v>5.27</c:v>
                </c:pt>
                <c:pt idx="35" formatCode="#.##">
                  <c:v>4.7699999999999996</c:v>
                </c:pt>
                <c:pt idx="36" formatCode="#.##">
                  <c:v>5.21</c:v>
                </c:pt>
                <c:pt idx="37" formatCode="#.##">
                  <c:v>5.21</c:v>
                </c:pt>
                <c:pt idx="38" formatCode="#.##">
                  <c:v>4.5599999999999996</c:v>
                </c:pt>
                <c:pt idx="39" formatCode="#.##">
                  <c:v>4.84</c:v>
                </c:pt>
                <c:pt idx="40" formatCode="#.##">
                  <c:v>4.8600000000000003</c:v>
                </c:pt>
                <c:pt idx="41" formatCode="#.##">
                  <c:v>3.83</c:v>
                </c:pt>
                <c:pt idx="42" formatCode="#.##">
                  <c:v>3.92</c:v>
                </c:pt>
                <c:pt idx="43" formatCode="#.##">
                  <c:v>3.95</c:v>
                </c:pt>
                <c:pt idx="44" formatCode="#.##">
                  <c:v>3.82</c:v>
                </c:pt>
                <c:pt idx="45" formatCode="#.##">
                  <c:v>3.95</c:v>
                </c:pt>
                <c:pt idx="46" formatCode="#.##">
                  <c:v>3.93</c:v>
                </c:pt>
                <c:pt idx="47" formatCode="#.##">
                  <c:v>3.26</c:v>
                </c:pt>
                <c:pt idx="48" formatCode="General">
                  <c:v>3.39</c:v>
                </c:pt>
                <c:pt idx="49" formatCode="General">
                  <c:v>3.44</c:v>
                </c:pt>
                <c:pt idx="50" formatCode="General">
                  <c:v>3.44</c:v>
                </c:pt>
                <c:pt idx="51" formatCode="General">
                  <c:v>3.58</c:v>
                </c:pt>
                <c:pt idx="52" formatCode="General">
                  <c:v>3.49</c:v>
                </c:pt>
                <c:pt idx="53" formatCode="General">
                  <c:v>3.36</c:v>
                </c:pt>
                <c:pt idx="54" formatCode="General">
                  <c:v>3.36</c:v>
                </c:pt>
                <c:pt idx="55" formatCode="General">
                  <c:v>3.44</c:v>
                </c:pt>
                <c:pt idx="56" formatCode="General">
                  <c:v>3.32</c:v>
                </c:pt>
                <c:pt idx="57" formatCode="General">
                  <c:v>3.49</c:v>
                </c:pt>
                <c:pt idx="58" formatCode="General">
                  <c:v>3.47</c:v>
                </c:pt>
                <c:pt idx="59" formatCode="General">
                  <c:v>3.23</c:v>
                </c:pt>
                <c:pt idx="60" formatCode="0.00">
                  <c:v>3.46</c:v>
                </c:pt>
                <c:pt idx="61" formatCode="0.00">
                  <c:v>3.38</c:v>
                </c:pt>
                <c:pt idx="62" formatCode="0.00">
                  <c:v>3.43</c:v>
                </c:pt>
                <c:pt idx="63" formatCode="0.00">
                  <c:v>3.41</c:v>
                </c:pt>
                <c:pt idx="64" formatCode="0.00">
                  <c:v>3.35</c:v>
                </c:pt>
                <c:pt idx="65" formatCode="0.00">
                  <c:v>3.34</c:v>
                </c:pt>
                <c:pt idx="66" formatCode="0.00">
                  <c:v>3.31</c:v>
                </c:pt>
                <c:pt idx="67" formatCode="0.00">
                  <c:v>3.3</c:v>
                </c:pt>
                <c:pt idx="68" formatCode="0.00">
                  <c:v>3.28</c:v>
                </c:pt>
                <c:pt idx="69" formatCode="0.00">
                  <c:v>3.18</c:v>
                </c:pt>
                <c:pt idx="70" formatCode="0.00">
                  <c:v>3.22</c:v>
                </c:pt>
                <c:pt idx="71" formatCode="0.00">
                  <c:v>3.13</c:v>
                </c:pt>
                <c:pt idx="72" formatCode="#.##">
                  <c:v>3.1954774294376098</c:v>
                </c:pt>
                <c:pt idx="73" formatCode="#.##">
                  <c:v>3.1842735055536302</c:v>
                </c:pt>
                <c:pt idx="74" formatCode="#.##">
                  <c:v>3.2327144443278399</c:v>
                </c:pt>
                <c:pt idx="75" formatCode="#.##">
                  <c:v>3.2914674505855399</c:v>
                </c:pt>
                <c:pt idx="76" formatCode="#.##">
                  <c:v>3.2959964749731001</c:v>
                </c:pt>
                <c:pt idx="77" formatCode="#.##">
                  <c:v>3.2491849160603801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86944"/>
        <c:axId val="129988480"/>
      </c:lineChart>
      <c:catAx>
        <c:axId val="1299869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9988480"/>
        <c:crosses val="autoZero"/>
        <c:auto val="1"/>
        <c:lblAlgn val="ctr"/>
        <c:lblOffset val="100"/>
        <c:noMultiLvlLbl val="0"/>
      </c:catAx>
      <c:valAx>
        <c:axId val="12998848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105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9986944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Sheet2!$C$182</c:f>
              <c:strCache>
                <c:ptCount val="1"/>
                <c:pt idx="0">
                  <c:v>CPI</c:v>
                </c:pt>
              </c:strCache>
            </c:strRef>
          </c:tx>
          <c:marker>
            <c:symbol val="none"/>
          </c:marker>
          <c:cat>
            <c:strRef>
              <c:f>Sheet2!$B$183:$B$260</c:f>
              <c:strCache>
                <c:ptCount val="78"/>
                <c:pt idx="0">
                  <c:v>Januari_15</c:v>
                </c:pt>
                <c:pt idx="1">
                  <c:v>Februari_15</c:v>
                </c:pt>
                <c:pt idx="2">
                  <c:v>Maret_15</c:v>
                </c:pt>
                <c:pt idx="3">
                  <c:v>Apri_15</c:v>
                </c:pt>
                <c:pt idx="4">
                  <c:v>Mei_15</c:v>
                </c:pt>
                <c:pt idx="5">
                  <c:v>Juni_15</c:v>
                </c:pt>
                <c:pt idx="6">
                  <c:v>Juli_15</c:v>
                </c:pt>
                <c:pt idx="7">
                  <c:v>Agustus_15</c:v>
                </c:pt>
                <c:pt idx="8">
                  <c:v>September_15</c:v>
                </c:pt>
                <c:pt idx="9">
                  <c:v>Oktober_15</c:v>
                </c:pt>
                <c:pt idx="10">
                  <c:v>November_15</c:v>
                </c:pt>
                <c:pt idx="11">
                  <c:v>Desember_15</c:v>
                </c:pt>
                <c:pt idx="12">
                  <c:v>Januari_16</c:v>
                </c:pt>
                <c:pt idx="13">
                  <c:v>Februari_16</c:v>
                </c:pt>
                <c:pt idx="14">
                  <c:v>Maret_16</c:v>
                </c:pt>
                <c:pt idx="15">
                  <c:v>April_16</c:v>
                </c:pt>
                <c:pt idx="16">
                  <c:v>Mei_16</c:v>
                </c:pt>
                <c:pt idx="17">
                  <c:v>Juni_16</c:v>
                </c:pt>
                <c:pt idx="18">
                  <c:v>Juli_16</c:v>
                </c:pt>
                <c:pt idx="19">
                  <c:v>Agustus_16</c:v>
                </c:pt>
                <c:pt idx="20">
                  <c:v>September_16</c:v>
                </c:pt>
                <c:pt idx="21">
                  <c:v>Oktober_16</c:v>
                </c:pt>
                <c:pt idx="22">
                  <c:v>November_16</c:v>
                </c:pt>
                <c:pt idx="23">
                  <c:v>Desember_16</c:v>
                </c:pt>
                <c:pt idx="24">
                  <c:v>Januari_17</c:v>
                </c:pt>
                <c:pt idx="25">
                  <c:v>Februari_17</c:v>
                </c:pt>
                <c:pt idx="26">
                  <c:v>Maret_17</c:v>
                </c:pt>
                <c:pt idx="27">
                  <c:v>April_17</c:v>
                </c:pt>
                <c:pt idx="28">
                  <c:v>Mei_17</c:v>
                </c:pt>
                <c:pt idx="29">
                  <c:v>Juni_17</c:v>
                </c:pt>
                <c:pt idx="30">
                  <c:v>Juli_17</c:v>
                </c:pt>
                <c:pt idx="31">
                  <c:v>Agustus_17</c:v>
                </c:pt>
                <c:pt idx="32">
                  <c:v>September_17</c:v>
                </c:pt>
                <c:pt idx="33">
                  <c:v>Oktober_17</c:v>
                </c:pt>
                <c:pt idx="34">
                  <c:v>November_17</c:v>
                </c:pt>
                <c:pt idx="35">
                  <c:v>Desember_17</c:v>
                </c:pt>
                <c:pt idx="36">
                  <c:v>Januari_18</c:v>
                </c:pt>
                <c:pt idx="37">
                  <c:v>Februari_18</c:v>
                </c:pt>
                <c:pt idx="38">
                  <c:v>Maret_18</c:v>
                </c:pt>
                <c:pt idx="39">
                  <c:v>April_18</c:v>
                </c:pt>
                <c:pt idx="40">
                  <c:v>Mei_18</c:v>
                </c:pt>
                <c:pt idx="41">
                  <c:v>Juni_18</c:v>
                </c:pt>
                <c:pt idx="42">
                  <c:v>Juli_18</c:v>
                </c:pt>
                <c:pt idx="43">
                  <c:v>Agustus_18</c:v>
                </c:pt>
                <c:pt idx="44">
                  <c:v>September_18</c:v>
                </c:pt>
                <c:pt idx="45">
                  <c:v>Oktober_18</c:v>
                </c:pt>
                <c:pt idx="46">
                  <c:v>November_18</c:v>
                </c:pt>
                <c:pt idx="47">
                  <c:v>Desember_18</c:v>
                </c:pt>
                <c:pt idx="48">
                  <c:v>Januari_19</c:v>
                </c:pt>
                <c:pt idx="49">
                  <c:v>Februari_19</c:v>
                </c:pt>
                <c:pt idx="50">
                  <c:v>Maret_19</c:v>
                </c:pt>
                <c:pt idx="51">
                  <c:v>April_19</c:v>
                </c:pt>
                <c:pt idx="52">
                  <c:v>Mei_19</c:v>
                </c:pt>
                <c:pt idx="53">
                  <c:v>Juni_19</c:v>
                </c:pt>
                <c:pt idx="54">
                  <c:v>Juli_19</c:v>
                </c:pt>
                <c:pt idx="55">
                  <c:v>Agustus_19</c:v>
                </c:pt>
                <c:pt idx="56">
                  <c:v>September_19</c:v>
                </c:pt>
                <c:pt idx="57">
                  <c:v>Oktober_19</c:v>
                </c:pt>
                <c:pt idx="58">
                  <c:v>November_19</c:v>
                </c:pt>
                <c:pt idx="59">
                  <c:v>Desember_19</c:v>
                </c:pt>
                <c:pt idx="60">
                  <c:v>Januari_20</c:v>
                </c:pt>
                <c:pt idx="61">
                  <c:v>Februari_20</c:v>
                </c:pt>
                <c:pt idx="62">
                  <c:v>Maret_20</c:v>
                </c:pt>
                <c:pt idx="63">
                  <c:v>April_20</c:v>
                </c:pt>
                <c:pt idx="64">
                  <c:v>Mei_20</c:v>
                </c:pt>
                <c:pt idx="65">
                  <c:v>Juni_20</c:v>
                </c:pt>
                <c:pt idx="66">
                  <c:v>Juli_20</c:v>
                </c:pt>
                <c:pt idx="67">
                  <c:v>Agustus_20</c:v>
                </c:pt>
                <c:pt idx="68">
                  <c:v>September_20</c:v>
                </c:pt>
                <c:pt idx="69">
                  <c:v>Oktober_20</c:v>
                </c:pt>
                <c:pt idx="70">
                  <c:v>November_20</c:v>
                </c:pt>
                <c:pt idx="71">
                  <c:v>Desember_20</c:v>
                </c:pt>
                <c:pt idx="72">
                  <c:v>Januari_21</c:v>
                </c:pt>
                <c:pt idx="73">
                  <c:v>Februari_21</c:v>
                </c:pt>
                <c:pt idx="74">
                  <c:v>Maret_21</c:v>
                </c:pt>
                <c:pt idx="75">
                  <c:v>April_21</c:v>
                </c:pt>
                <c:pt idx="76">
                  <c:v>Mei_21</c:v>
                </c:pt>
                <c:pt idx="77">
                  <c:v>Juni_21</c:v>
                </c:pt>
              </c:strCache>
            </c:strRef>
          </c:cat>
          <c:val>
            <c:numRef>
              <c:f>Sheet2!$C$183:$C$260</c:f>
              <c:numCache>
                <c:formatCode>General</c:formatCode>
                <c:ptCount val="78"/>
                <c:pt idx="0">
                  <c:v>118.71</c:v>
                </c:pt>
                <c:pt idx="1">
                  <c:v>118.28</c:v>
                </c:pt>
                <c:pt idx="2">
                  <c:v>118.48</c:v>
                </c:pt>
                <c:pt idx="3">
                  <c:v>118.91</c:v>
                </c:pt>
                <c:pt idx="4">
                  <c:v>119.5</c:v>
                </c:pt>
                <c:pt idx="5">
                  <c:v>120.14</c:v>
                </c:pt>
                <c:pt idx="6">
                  <c:v>121.26</c:v>
                </c:pt>
                <c:pt idx="7">
                  <c:v>121.73</c:v>
                </c:pt>
                <c:pt idx="8">
                  <c:v>121.67</c:v>
                </c:pt>
                <c:pt idx="9">
                  <c:v>121.57</c:v>
                </c:pt>
                <c:pt idx="10">
                  <c:v>121.82</c:v>
                </c:pt>
                <c:pt idx="11">
                  <c:v>122.99</c:v>
                </c:pt>
                <c:pt idx="12">
                  <c:v>123.62</c:v>
                </c:pt>
                <c:pt idx="13">
                  <c:v>123.51</c:v>
                </c:pt>
                <c:pt idx="14">
                  <c:v>123.75</c:v>
                </c:pt>
                <c:pt idx="15">
                  <c:v>123.19</c:v>
                </c:pt>
                <c:pt idx="16">
                  <c:v>123.48</c:v>
                </c:pt>
                <c:pt idx="17">
                  <c:v>124.29</c:v>
                </c:pt>
                <c:pt idx="18">
                  <c:v>125.15</c:v>
                </c:pt>
                <c:pt idx="19">
                  <c:v>125.13</c:v>
                </c:pt>
                <c:pt idx="20">
                  <c:v>125.41</c:v>
                </c:pt>
                <c:pt idx="21">
                  <c:v>125.59</c:v>
                </c:pt>
                <c:pt idx="22">
                  <c:v>126.18</c:v>
                </c:pt>
                <c:pt idx="23">
                  <c:v>126.71</c:v>
                </c:pt>
                <c:pt idx="24">
                  <c:v>127.94</c:v>
                </c:pt>
                <c:pt idx="25">
                  <c:v>128.24</c:v>
                </c:pt>
                <c:pt idx="26">
                  <c:v>128.22</c:v>
                </c:pt>
                <c:pt idx="27">
                  <c:v>128.33000000000001</c:v>
                </c:pt>
                <c:pt idx="28">
                  <c:v>128.83000000000001</c:v>
                </c:pt>
                <c:pt idx="29">
                  <c:v>129.72</c:v>
                </c:pt>
                <c:pt idx="30">
                  <c:v>130</c:v>
                </c:pt>
                <c:pt idx="31">
                  <c:v>129.91</c:v>
                </c:pt>
                <c:pt idx="32">
                  <c:v>130.08000000000001</c:v>
                </c:pt>
                <c:pt idx="33">
                  <c:v>130.09</c:v>
                </c:pt>
                <c:pt idx="34">
                  <c:v>130.35</c:v>
                </c:pt>
                <c:pt idx="35">
                  <c:v>131.28</c:v>
                </c:pt>
                <c:pt idx="36">
                  <c:v>132.1</c:v>
                </c:pt>
                <c:pt idx="37">
                  <c:v>132.32</c:v>
                </c:pt>
                <c:pt idx="38">
                  <c:v>132.58000000000001</c:v>
                </c:pt>
                <c:pt idx="39">
                  <c:v>132.71</c:v>
                </c:pt>
                <c:pt idx="40">
                  <c:v>132.99</c:v>
                </c:pt>
                <c:pt idx="41">
                  <c:v>133.77000000000001</c:v>
                </c:pt>
                <c:pt idx="42">
                  <c:v>134.13999999999999</c:v>
                </c:pt>
                <c:pt idx="43">
                  <c:v>134.07</c:v>
                </c:pt>
                <c:pt idx="44">
                  <c:v>133.83000000000001</c:v>
                </c:pt>
                <c:pt idx="45">
                  <c:v>134.19999999999999</c:v>
                </c:pt>
                <c:pt idx="46">
                  <c:v>134.56</c:v>
                </c:pt>
                <c:pt idx="47">
                  <c:v>135.38999999999999</c:v>
                </c:pt>
                <c:pt idx="48">
                  <c:v>135.83000000000001</c:v>
                </c:pt>
                <c:pt idx="49">
                  <c:v>135.72</c:v>
                </c:pt>
                <c:pt idx="50">
                  <c:v>135.87</c:v>
                </c:pt>
                <c:pt idx="51">
                  <c:v>136.47</c:v>
                </c:pt>
                <c:pt idx="52">
                  <c:v>137.4</c:v>
                </c:pt>
                <c:pt idx="53">
                  <c:v>138.16</c:v>
                </c:pt>
                <c:pt idx="54">
                  <c:v>138.59</c:v>
                </c:pt>
                <c:pt idx="55">
                  <c:v>138.75</c:v>
                </c:pt>
                <c:pt idx="56">
                  <c:v>138.37</c:v>
                </c:pt>
                <c:pt idx="57">
                  <c:v>138.4</c:v>
                </c:pt>
                <c:pt idx="58">
                  <c:v>138.6</c:v>
                </c:pt>
                <c:pt idx="59">
                  <c:v>139.07</c:v>
                </c:pt>
                <c:pt idx="60">
                  <c:v>104.33</c:v>
                </c:pt>
                <c:pt idx="61">
                  <c:v>104.62</c:v>
                </c:pt>
                <c:pt idx="62">
                  <c:v>104.72</c:v>
                </c:pt>
                <c:pt idx="63">
                  <c:v>104.8</c:v>
                </c:pt>
                <c:pt idx="64">
                  <c:v>104.87</c:v>
                </c:pt>
                <c:pt idx="65">
                  <c:v>105.06</c:v>
                </c:pt>
                <c:pt idx="66">
                  <c:v>104.95</c:v>
                </c:pt>
                <c:pt idx="67">
                  <c:v>104.9</c:v>
                </c:pt>
                <c:pt idx="68">
                  <c:v>104.85</c:v>
                </c:pt>
                <c:pt idx="69">
                  <c:v>104.92</c:v>
                </c:pt>
                <c:pt idx="70">
                  <c:v>105.21</c:v>
                </c:pt>
                <c:pt idx="71">
                  <c:v>105.68</c:v>
                </c:pt>
                <c:pt idx="72">
                  <c:v>105.95</c:v>
                </c:pt>
                <c:pt idx="73">
                  <c:v>106.06</c:v>
                </c:pt>
                <c:pt idx="74">
                  <c:v>106.15</c:v>
                </c:pt>
                <c:pt idx="75">
                  <c:v>106.29</c:v>
                </c:pt>
                <c:pt idx="76">
                  <c:v>106.63</c:v>
                </c:pt>
                <c:pt idx="77">
                  <c:v>106.46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08576"/>
        <c:axId val="130010112"/>
      </c:lineChart>
      <c:catAx>
        <c:axId val="130008576"/>
        <c:scaling>
          <c:orientation val="minMax"/>
        </c:scaling>
        <c:delete val="0"/>
        <c:axPos val="b"/>
        <c:majorTickMark val="out"/>
        <c:minorTickMark val="none"/>
        <c:tickLblPos val="nextTo"/>
        <c:crossAx val="130010112"/>
        <c:crosses val="autoZero"/>
        <c:auto val="1"/>
        <c:lblAlgn val="ctr"/>
        <c:lblOffset val="100"/>
        <c:noMultiLvlLbl val="0"/>
      </c:catAx>
      <c:valAx>
        <c:axId val="130010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008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147</xdr:row>
      <xdr:rowOff>133350</xdr:rowOff>
    </xdr:from>
    <xdr:to>
      <xdr:col>11</xdr:col>
      <xdr:colOff>647700</xdr:colOff>
      <xdr:row>162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476250</xdr:colOff>
      <xdr:row>226</xdr:row>
      <xdr:rowOff>76200</xdr:rowOff>
    </xdr:from>
    <xdr:to>
      <xdr:col>16</xdr:col>
      <xdr:colOff>209550</xdr:colOff>
      <xdr:row>240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0"/>
  <sheetViews>
    <sheetView tabSelected="1" workbookViewId="0">
      <selection activeCell="O8" sqref="O8"/>
    </sheetView>
  </sheetViews>
  <sheetFormatPr defaultRowHeight="15"/>
  <cols>
    <col min="1" max="1" width="4.85546875" style="15" customWidth="1"/>
    <col min="2" max="2" width="11.140625" style="1" customWidth="1"/>
    <col min="3" max="3" width="14.42578125" style="15" customWidth="1"/>
    <col min="4" max="6" width="10.85546875" style="1" customWidth="1"/>
    <col min="7" max="7" width="10.5703125" style="15" customWidth="1"/>
    <col min="8" max="9" width="13.140625" style="1" customWidth="1"/>
    <col min="10" max="12" width="13.140625" style="15" customWidth="1"/>
    <col min="13" max="13" width="14.7109375" style="15" customWidth="1"/>
    <col min="14" max="14" width="20.5703125" style="15" customWidth="1"/>
    <col min="15" max="16384" width="9.140625" style="15"/>
  </cols>
  <sheetData>
    <row r="1" spans="1:18" ht="60">
      <c r="A1" s="4" t="s">
        <v>11</v>
      </c>
      <c r="B1" s="4" t="s">
        <v>0</v>
      </c>
      <c r="C1" s="3" t="s">
        <v>1</v>
      </c>
      <c r="D1" s="4" t="s">
        <v>8</v>
      </c>
      <c r="E1" s="4" t="s">
        <v>10</v>
      </c>
      <c r="F1" s="4" t="s">
        <v>12</v>
      </c>
      <c r="G1" s="4" t="s">
        <v>9</v>
      </c>
      <c r="H1" s="5" t="s">
        <v>2</v>
      </c>
      <c r="I1" s="5" t="s">
        <v>3</v>
      </c>
      <c r="J1" s="5" t="s">
        <v>4</v>
      </c>
      <c r="K1" s="5" t="s">
        <v>6</v>
      </c>
      <c r="L1" s="5" t="s">
        <v>7</v>
      </c>
      <c r="M1" s="5" t="s">
        <v>5</v>
      </c>
      <c r="N1" s="5"/>
      <c r="O1" s="2"/>
    </row>
    <row r="2" spans="1:18">
      <c r="A2" s="1">
        <v>78</v>
      </c>
      <c r="B2" s="1">
        <v>2015</v>
      </c>
      <c r="C2" s="15" t="s">
        <v>18</v>
      </c>
      <c r="D2" s="27">
        <v>0.88420484494218887</v>
      </c>
      <c r="E2" s="28">
        <v>118.71</v>
      </c>
      <c r="F2" s="17">
        <v>7.75</v>
      </c>
      <c r="G2" s="16">
        <v>5.5614387740695337</v>
      </c>
      <c r="H2" s="18">
        <v>2.6819573239406034</v>
      </c>
      <c r="I2" s="18">
        <v>8.3386648217976802</v>
      </c>
      <c r="J2" s="18">
        <v>6.8615786606146587</v>
      </c>
      <c r="K2" s="18">
        <v>7.3676356199395361</v>
      </c>
      <c r="L2" s="18">
        <v>10.15027137377762</v>
      </c>
      <c r="M2" s="18">
        <v>13.840489039047494</v>
      </c>
      <c r="N2" s="19"/>
      <c r="O2" s="19"/>
      <c r="P2" s="19"/>
      <c r="Q2" s="19"/>
      <c r="R2" s="19"/>
    </row>
    <row r="3" spans="1:18">
      <c r="A3" s="1">
        <v>77</v>
      </c>
      <c r="B3" s="1">
        <v>2015</v>
      </c>
      <c r="C3" s="15" t="s">
        <v>19</v>
      </c>
      <c r="D3" s="27">
        <v>0.78148267503999902</v>
      </c>
      <c r="E3" s="28">
        <v>118.28</v>
      </c>
      <c r="F3" s="17">
        <v>7.5</v>
      </c>
      <c r="G3" s="16">
        <v>5.8321128017742598</v>
      </c>
      <c r="H3" s="18">
        <v>2.6544766038419927</v>
      </c>
      <c r="I3" s="18">
        <v>8.494726340128377</v>
      </c>
      <c r="J3" s="18">
        <v>6.8566748975155063</v>
      </c>
      <c r="K3" s="18">
        <v>7.4764202540872571</v>
      </c>
      <c r="L3" s="18">
        <v>10.237304249921742</v>
      </c>
      <c r="M3" s="18">
        <v>14.115860535139833</v>
      </c>
      <c r="N3" s="19"/>
      <c r="O3" s="19"/>
      <c r="P3" s="19"/>
      <c r="Q3" s="19"/>
      <c r="R3" s="19"/>
    </row>
    <row r="4" spans="1:18">
      <c r="A4" s="1">
        <v>76</v>
      </c>
      <c r="B4" s="1">
        <v>2015</v>
      </c>
      <c r="C4" s="15" t="s">
        <v>20</v>
      </c>
      <c r="D4" s="27">
        <v>0.6926536899130229</v>
      </c>
      <c r="E4" s="28">
        <v>118.48</v>
      </c>
      <c r="F4" s="17">
        <v>7.5</v>
      </c>
      <c r="G4" s="16">
        <v>5.4904089623904841</v>
      </c>
      <c r="H4" s="18">
        <v>2.8238642939271359</v>
      </c>
      <c r="I4" s="18">
        <v>8.9705375333356852</v>
      </c>
      <c r="J4" s="18">
        <v>7.0090813437345929</v>
      </c>
      <c r="K4" s="18">
        <v>8.5997626965603384</v>
      </c>
      <c r="L4" s="18">
        <v>10.244391537279142</v>
      </c>
      <c r="M4" s="18">
        <v>14.567293349098435</v>
      </c>
      <c r="N4" s="19"/>
      <c r="O4" s="19"/>
      <c r="P4" s="19"/>
      <c r="Q4" s="19"/>
      <c r="R4" s="19"/>
    </row>
    <row r="5" spans="1:18">
      <c r="A5" s="1">
        <v>75</v>
      </c>
      <c r="B5" s="1">
        <v>2015</v>
      </c>
      <c r="C5" s="30" t="s">
        <v>17</v>
      </c>
      <c r="D5" s="27">
        <v>0.61963451426054328</v>
      </c>
      <c r="E5" s="28">
        <v>118.91</v>
      </c>
      <c r="F5" s="17">
        <v>7.5</v>
      </c>
      <c r="G5" s="16">
        <v>5.2017602187804943</v>
      </c>
      <c r="H5" s="18">
        <v>3.1417050059652554</v>
      </c>
      <c r="I5" s="18">
        <v>8.8045005970222014</v>
      </c>
      <c r="J5" s="18">
        <v>6.9735799633951059</v>
      </c>
      <c r="K5" s="18">
        <v>8.5797397935049666</v>
      </c>
      <c r="L5" s="18">
        <v>10.320193009497999</v>
      </c>
      <c r="M5" s="18">
        <v>15.17951972113088</v>
      </c>
      <c r="N5" s="19"/>
      <c r="O5" s="19"/>
      <c r="P5" s="19"/>
      <c r="Q5" s="19"/>
      <c r="R5" s="19"/>
    </row>
    <row r="6" spans="1:18">
      <c r="A6" s="1">
        <v>74</v>
      </c>
      <c r="B6" s="1">
        <v>2015</v>
      </c>
      <c r="C6" s="15" t="s">
        <v>21</v>
      </c>
      <c r="D6" s="27">
        <v>0.6282212304097573</v>
      </c>
      <c r="E6" s="28">
        <v>119.5</v>
      </c>
      <c r="F6" s="17">
        <v>7.5</v>
      </c>
      <c r="G6" s="16">
        <v>5.4433668348705622</v>
      </c>
      <c r="H6" s="18">
        <v>3.1492184002213506</v>
      </c>
      <c r="I6" s="18">
        <v>9.0572887037318743</v>
      </c>
      <c r="J6" s="18">
        <v>7.0512958210823529</v>
      </c>
      <c r="K6" s="18">
        <v>8.496761654695268</v>
      </c>
      <c r="L6" s="18">
        <v>10.390530929100739</v>
      </c>
      <c r="M6" s="18">
        <v>15.282436131681312</v>
      </c>
      <c r="N6" s="19"/>
      <c r="O6" s="19"/>
      <c r="P6" s="19"/>
      <c r="Q6" s="19"/>
      <c r="R6" s="19"/>
    </row>
    <row r="7" spans="1:18">
      <c r="A7" s="1">
        <v>73</v>
      </c>
      <c r="B7" s="1">
        <v>2015</v>
      </c>
      <c r="C7" s="15" t="s">
        <v>22</v>
      </c>
      <c r="D7" s="27">
        <v>0.49684131820827138</v>
      </c>
      <c r="E7" s="28">
        <v>120.14</v>
      </c>
      <c r="F7" s="17">
        <v>7.5</v>
      </c>
      <c r="G7" s="16">
        <v>5.0932950714569367</v>
      </c>
      <c r="H7" s="18">
        <v>3.0828796404905727</v>
      </c>
      <c r="I7" s="18">
        <v>9.4090142400724481</v>
      </c>
      <c r="J7" s="18">
        <v>7.4069879833955996</v>
      </c>
      <c r="K7" s="18">
        <v>7.6963112086758407</v>
      </c>
      <c r="L7" s="18">
        <v>10.886632815909394</v>
      </c>
      <c r="M7" s="18">
        <v>15.746746333699321</v>
      </c>
      <c r="N7" s="19"/>
      <c r="O7" s="19"/>
      <c r="P7" s="19"/>
      <c r="Q7" s="19"/>
      <c r="R7" s="19"/>
    </row>
    <row r="8" spans="1:18" s="7" customFormat="1">
      <c r="A8" s="1">
        <v>72</v>
      </c>
      <c r="B8" s="1">
        <v>2015</v>
      </c>
      <c r="C8" s="15" t="s">
        <v>23</v>
      </c>
      <c r="D8" s="27">
        <v>0.49684131820827138</v>
      </c>
      <c r="E8" s="28">
        <v>121.26</v>
      </c>
      <c r="F8" s="17">
        <v>7.5</v>
      </c>
      <c r="G8" s="16">
        <v>5.3017342650181707</v>
      </c>
      <c r="H8" s="18">
        <v>2.8118714283104214</v>
      </c>
      <c r="I8" s="18">
        <v>9.507344013255441</v>
      </c>
      <c r="J8" s="18">
        <v>7.246029134738535</v>
      </c>
      <c r="K8" s="18">
        <v>7.687264803686257</v>
      </c>
      <c r="L8" s="18">
        <v>10.81619302474633</v>
      </c>
      <c r="M8" s="18">
        <v>15.161585504219236</v>
      </c>
      <c r="N8" s="19"/>
      <c r="O8" s="19"/>
      <c r="P8" s="19"/>
      <c r="Q8" s="19"/>
      <c r="R8" s="19"/>
    </row>
    <row r="9" spans="1:18" s="7" customFormat="1">
      <c r="A9" s="1">
        <v>71</v>
      </c>
      <c r="B9" s="1">
        <v>2015</v>
      </c>
      <c r="C9" s="15" t="s">
        <v>24</v>
      </c>
      <c r="D9" s="27">
        <v>0.46068376460647786</v>
      </c>
      <c r="E9" s="28">
        <v>121.73</v>
      </c>
      <c r="F9" s="17">
        <v>7.5</v>
      </c>
      <c r="G9" s="16">
        <v>5.3021176720645613</v>
      </c>
      <c r="H9" s="18">
        <v>2.8884056123719146</v>
      </c>
      <c r="I9" s="18">
        <v>9.3654257220432999</v>
      </c>
      <c r="J9" s="18">
        <v>7.375804988792936</v>
      </c>
      <c r="K9" s="18">
        <v>7.7488071316493725</v>
      </c>
      <c r="L9" s="18">
        <v>11.074687365092384</v>
      </c>
      <c r="M9" s="18">
        <v>15.238493730965983</v>
      </c>
      <c r="N9" s="19"/>
      <c r="O9" s="19"/>
      <c r="P9" s="19"/>
      <c r="Q9" s="19"/>
      <c r="R9" s="19"/>
    </row>
    <row r="10" spans="1:18" s="7" customFormat="1">
      <c r="A10" s="1">
        <v>70</v>
      </c>
      <c r="B10" s="1">
        <v>2015</v>
      </c>
      <c r="C10" s="15" t="s">
        <v>25</v>
      </c>
      <c r="D10" s="27">
        <v>0.49379942408695032</v>
      </c>
      <c r="E10" s="28">
        <v>121.67</v>
      </c>
      <c r="F10" s="17">
        <v>7.5</v>
      </c>
      <c r="G10" s="16">
        <v>5.1354220022767683</v>
      </c>
      <c r="H10" s="18">
        <v>3.3374937737577923</v>
      </c>
      <c r="I10" s="18">
        <v>9.7703031071500615</v>
      </c>
      <c r="J10" s="18">
        <v>7.1292370655220259</v>
      </c>
      <c r="K10" s="18">
        <v>7.6352117440822713</v>
      </c>
      <c r="L10" s="18">
        <v>11.207057960949179</v>
      </c>
      <c r="M10" s="18">
        <v>15.054020658087305</v>
      </c>
      <c r="N10" s="19"/>
      <c r="O10" s="19"/>
      <c r="P10" s="19"/>
      <c r="Q10" s="19"/>
      <c r="R10" s="19"/>
    </row>
    <row r="11" spans="1:18" s="7" customFormat="1">
      <c r="A11" s="1">
        <v>69</v>
      </c>
      <c r="B11" s="1">
        <v>2015</v>
      </c>
      <c r="C11" s="15" t="s">
        <v>26</v>
      </c>
      <c r="D11" s="27">
        <v>0.50787665350672062</v>
      </c>
      <c r="E11" s="28">
        <v>121.57</v>
      </c>
      <c r="F11" s="17">
        <v>7.5</v>
      </c>
      <c r="G11" s="16">
        <v>5.1557132322603438</v>
      </c>
      <c r="H11" s="18">
        <v>3.1621886232740701</v>
      </c>
      <c r="I11" s="18">
        <v>9.695711807506223</v>
      </c>
      <c r="J11" s="18">
        <v>7.185600994933619</v>
      </c>
      <c r="K11" s="18">
        <v>7.343705105787528</v>
      </c>
      <c r="L11" s="18">
        <v>11.318613112536099</v>
      </c>
      <c r="M11" s="18">
        <v>15.349048447048155</v>
      </c>
      <c r="N11" s="15"/>
      <c r="O11" s="15"/>
      <c r="P11" s="15"/>
      <c r="Q11" s="15"/>
      <c r="R11" s="15"/>
    </row>
    <row r="12" spans="1:18" s="7" customFormat="1">
      <c r="A12" s="1">
        <v>68</v>
      </c>
      <c r="B12" s="1">
        <v>2015</v>
      </c>
      <c r="C12" s="15" t="s">
        <v>27</v>
      </c>
      <c r="D12" s="27">
        <v>0.51908846929893615</v>
      </c>
      <c r="E12" s="28">
        <v>121.82</v>
      </c>
      <c r="F12" s="17">
        <v>7.5</v>
      </c>
      <c r="G12" s="16">
        <v>5.1281708796606278</v>
      </c>
      <c r="H12" s="18">
        <v>3.1437149994090579</v>
      </c>
      <c r="I12" s="18">
        <v>10.140184409887622</v>
      </c>
      <c r="J12" s="18">
        <v>6.6813711687215589</v>
      </c>
      <c r="K12" s="18">
        <v>7.3486242329359426</v>
      </c>
      <c r="L12" s="18">
        <v>11.441376623863508</v>
      </c>
      <c r="M12" s="18">
        <v>15.293848151587744</v>
      </c>
      <c r="N12" s="15"/>
      <c r="O12" s="15"/>
      <c r="P12" s="15"/>
      <c r="Q12" s="15"/>
      <c r="R12" s="15"/>
    </row>
    <row r="13" spans="1:18" s="7" customFormat="1">
      <c r="A13" s="1">
        <v>67</v>
      </c>
      <c r="B13" s="1">
        <v>2015</v>
      </c>
      <c r="C13" s="15" t="s">
        <v>28</v>
      </c>
      <c r="D13" s="27">
        <v>0.48542370180639516</v>
      </c>
      <c r="E13" s="28">
        <v>122.99</v>
      </c>
      <c r="F13" s="17">
        <v>7.5</v>
      </c>
      <c r="G13" s="16">
        <v>4.8427691535997601</v>
      </c>
      <c r="H13" s="18">
        <v>3.5135828020386435</v>
      </c>
      <c r="I13" s="18">
        <v>10.281720324025105</v>
      </c>
      <c r="J13" s="18">
        <v>6.3999434880240669</v>
      </c>
      <c r="K13" s="18">
        <v>6.3307353999205134</v>
      </c>
      <c r="L13" s="18">
        <v>10.968914178422331</v>
      </c>
      <c r="M13" s="18">
        <v>14.86203217350344</v>
      </c>
      <c r="N13" s="15"/>
      <c r="O13" s="15"/>
      <c r="P13" s="15"/>
      <c r="Q13" s="15"/>
      <c r="R13" s="15"/>
    </row>
    <row r="14" spans="1:18" s="7" customFormat="1">
      <c r="A14" s="1">
        <v>66</v>
      </c>
      <c r="B14" s="1">
        <v>2016</v>
      </c>
      <c r="C14" s="15" t="s">
        <v>29</v>
      </c>
      <c r="D14" s="27">
        <v>1.0081141137022132</v>
      </c>
      <c r="E14" s="28">
        <v>123.62</v>
      </c>
      <c r="F14" s="17">
        <v>7.25</v>
      </c>
      <c r="G14" s="20">
        <v>5.4559809865924969</v>
      </c>
      <c r="H14" s="18">
        <v>3.6814005407468051</v>
      </c>
      <c r="I14" s="18">
        <v>10.279734084107362</v>
      </c>
      <c r="J14" s="18">
        <v>6.2436340395329477</v>
      </c>
      <c r="K14" s="18">
        <v>6.2897738860230206</v>
      </c>
      <c r="L14" s="18">
        <v>10.766731078520376</v>
      </c>
      <c r="M14" s="18">
        <v>15.161621550729146</v>
      </c>
      <c r="N14" s="15"/>
      <c r="O14" s="15"/>
      <c r="P14" s="15"/>
      <c r="Q14" s="15"/>
      <c r="R14" s="15"/>
    </row>
    <row r="15" spans="1:18" s="7" customFormat="1">
      <c r="A15" s="1">
        <v>65</v>
      </c>
      <c r="B15" s="1">
        <v>2016</v>
      </c>
      <c r="C15" s="15" t="s">
        <v>30</v>
      </c>
      <c r="D15" s="27">
        <v>0.81495509730920568</v>
      </c>
      <c r="E15" s="28">
        <v>123.51</v>
      </c>
      <c r="F15" s="17">
        <v>7</v>
      </c>
      <c r="G15" s="20">
        <v>5.5905838673724295</v>
      </c>
      <c r="H15" s="18">
        <v>3.6177708081557527</v>
      </c>
      <c r="I15" s="18">
        <v>10.155929305292226</v>
      </c>
      <c r="J15" s="18">
        <v>6.251962566238241</v>
      </c>
      <c r="K15" s="18">
        <v>6.290109643336848</v>
      </c>
      <c r="L15" s="18">
        <v>10.50768570165282</v>
      </c>
      <c r="M15" s="18">
        <v>15.331838762495471</v>
      </c>
      <c r="N15" s="15"/>
      <c r="O15" s="15"/>
      <c r="P15" s="15"/>
      <c r="Q15" s="15"/>
      <c r="R15" s="15"/>
    </row>
    <row r="16" spans="1:18" s="7" customFormat="1">
      <c r="A16" s="1">
        <v>64</v>
      </c>
      <c r="B16" s="1">
        <v>2016</v>
      </c>
      <c r="C16" s="15" t="s">
        <v>31</v>
      </c>
      <c r="D16" s="27">
        <v>0.87775524422002704</v>
      </c>
      <c r="E16" s="28">
        <v>123.75</v>
      </c>
      <c r="F16" s="17">
        <v>6.75</v>
      </c>
      <c r="G16" s="20">
        <v>5.347038403552288</v>
      </c>
      <c r="H16" s="18">
        <v>3.5443033667661377</v>
      </c>
      <c r="I16" s="18">
        <v>10.26284318521658</v>
      </c>
      <c r="J16" s="18">
        <v>6.3413259088082512</v>
      </c>
      <c r="K16" s="18">
        <v>6.164730508182271</v>
      </c>
      <c r="L16" s="18">
        <v>10.531468718279019</v>
      </c>
      <c r="M16" s="18">
        <v>15.15932579428182</v>
      </c>
      <c r="N16" s="15"/>
      <c r="O16" s="15"/>
      <c r="P16" s="15"/>
      <c r="Q16" s="15"/>
      <c r="R16" s="15"/>
    </row>
    <row r="17" spans="1:18" s="7" customFormat="1">
      <c r="A17" s="1">
        <v>63</v>
      </c>
      <c r="B17" s="1">
        <v>2016</v>
      </c>
      <c r="C17" s="15" t="s">
        <v>32</v>
      </c>
      <c r="D17" s="27">
        <v>0.80334909727998882</v>
      </c>
      <c r="E17" s="28">
        <v>123.19</v>
      </c>
      <c r="F17" s="17">
        <v>6.75</v>
      </c>
      <c r="G17" s="20">
        <v>5.4839889959106003</v>
      </c>
      <c r="H17" s="18">
        <v>3.4214375183629735</v>
      </c>
      <c r="I17" s="18">
        <v>10.176279904124975</v>
      </c>
      <c r="J17" s="18">
        <v>6.3923863881105758</v>
      </c>
      <c r="K17" s="18">
        <v>6.1410059938059236</v>
      </c>
      <c r="L17" s="18">
        <v>10.586019858631278</v>
      </c>
      <c r="M17" s="18">
        <v>15.293628543227101</v>
      </c>
      <c r="N17" s="15"/>
      <c r="O17" s="15"/>
      <c r="P17" s="15"/>
      <c r="Q17" s="15"/>
      <c r="R17" s="15"/>
    </row>
    <row r="18" spans="1:18" s="7" customFormat="1">
      <c r="A18" s="1">
        <v>62</v>
      </c>
      <c r="B18" s="1">
        <v>2016</v>
      </c>
      <c r="C18" s="15" t="s">
        <v>33</v>
      </c>
      <c r="D18" s="27">
        <v>0.16212721251177403</v>
      </c>
      <c r="E18" s="28">
        <v>123.48</v>
      </c>
      <c r="F18" s="17">
        <v>6.75</v>
      </c>
      <c r="G18" s="20">
        <v>6.1682409325952268</v>
      </c>
      <c r="H18" s="18">
        <v>3.4719481807333032</v>
      </c>
      <c r="I18" s="18">
        <v>10.264772284295521</v>
      </c>
      <c r="J18" s="18">
        <v>6.2640724768419167</v>
      </c>
      <c r="K18" s="18">
        <v>6.1739458183856923</v>
      </c>
      <c r="L18" s="18">
        <v>11.007204810619713</v>
      </c>
      <c r="M18" s="18">
        <v>15.656880705850803</v>
      </c>
      <c r="N18" s="15"/>
      <c r="O18" s="15"/>
      <c r="P18" s="15"/>
      <c r="Q18" s="15"/>
      <c r="R18" s="15"/>
    </row>
    <row r="19" spans="1:18" s="7" customFormat="1">
      <c r="A19" s="1">
        <v>61</v>
      </c>
      <c r="B19" s="1">
        <v>2016</v>
      </c>
      <c r="C19" s="15" t="s">
        <v>34</v>
      </c>
      <c r="D19" s="27">
        <v>0.73024319304770824</v>
      </c>
      <c r="E19" s="28">
        <v>124.29</v>
      </c>
      <c r="F19" s="17">
        <v>6.5</v>
      </c>
      <c r="G19" s="20">
        <v>5.6848916130645781</v>
      </c>
      <c r="H19" s="18">
        <v>3.5588831874353155</v>
      </c>
      <c r="I19" s="18">
        <v>10.335971933411845</v>
      </c>
      <c r="J19" s="18">
        <v>6.1143517580196738</v>
      </c>
      <c r="K19" s="18">
        <v>6.378505761007804</v>
      </c>
      <c r="L19" s="18">
        <v>11.067973006175956</v>
      </c>
      <c r="M19" s="18">
        <v>16.072887828843623</v>
      </c>
      <c r="N19" s="15"/>
      <c r="O19" s="15"/>
      <c r="P19" s="15"/>
      <c r="Q19" s="15"/>
      <c r="R19" s="15"/>
    </row>
    <row r="20" spans="1:18">
      <c r="A20" s="1">
        <v>60</v>
      </c>
      <c r="B20" s="1">
        <v>2016</v>
      </c>
      <c r="C20" s="15" t="s">
        <v>35</v>
      </c>
      <c r="D20" s="27">
        <v>0.62697522231902203</v>
      </c>
      <c r="E20" s="28">
        <v>125.15</v>
      </c>
      <c r="F20" s="17">
        <v>6.5</v>
      </c>
      <c r="G20" s="20">
        <v>5.3221037171672343</v>
      </c>
      <c r="H20" s="18">
        <v>3.5946092560923377</v>
      </c>
      <c r="I20" s="18">
        <v>9.9787500863271781</v>
      </c>
      <c r="J20" s="18">
        <v>6.1790770838403901</v>
      </c>
      <c r="K20" s="18">
        <v>6.1112229938549767</v>
      </c>
      <c r="L20" s="18">
        <v>10.988138087212281</v>
      </c>
      <c r="M20" s="18">
        <v>15.5379788831323</v>
      </c>
    </row>
    <row r="21" spans="1:18">
      <c r="A21" s="1">
        <v>59</v>
      </c>
      <c r="B21" s="1">
        <v>2016</v>
      </c>
      <c r="C21" s="15" t="s">
        <v>36</v>
      </c>
      <c r="D21" s="27">
        <v>0.48445723186664458</v>
      </c>
      <c r="E21" s="28">
        <v>125.13</v>
      </c>
      <c r="F21" s="17">
        <v>5.25</v>
      </c>
      <c r="G21" s="20">
        <v>5.5500793542836977</v>
      </c>
      <c r="H21" s="18">
        <v>3.6071666726301426</v>
      </c>
      <c r="I21" s="18">
        <v>10.117919263473354</v>
      </c>
      <c r="J21" s="18">
        <v>6.1795254601439256</v>
      </c>
      <c r="K21" s="18">
        <v>6.0165206075438311</v>
      </c>
      <c r="L21" s="18">
        <v>10.631634656158649</v>
      </c>
      <c r="M21" s="18">
        <v>15.644348864929247</v>
      </c>
    </row>
    <row r="22" spans="1:18">
      <c r="A22" s="1">
        <v>58</v>
      </c>
      <c r="B22" s="1">
        <v>2016</v>
      </c>
      <c r="C22" s="15" t="s">
        <v>37</v>
      </c>
      <c r="D22" s="27">
        <v>0.59269661982216926</v>
      </c>
      <c r="E22" s="28">
        <v>125.41</v>
      </c>
      <c r="F22" s="17">
        <v>5</v>
      </c>
      <c r="G22" s="20">
        <v>4.6712024925675761</v>
      </c>
      <c r="H22" s="18">
        <v>3.1780682494962624</v>
      </c>
      <c r="I22" s="18">
        <v>9.3996676217864472</v>
      </c>
      <c r="J22" s="18">
        <v>5.956588437631642</v>
      </c>
      <c r="K22" s="18">
        <v>5.380097173758144</v>
      </c>
      <c r="L22" s="18">
        <v>9.5616621003665525</v>
      </c>
      <c r="M22" s="18">
        <v>14.565706464298719</v>
      </c>
    </row>
    <row r="23" spans="1:18">
      <c r="A23" s="1">
        <v>57</v>
      </c>
      <c r="B23" s="1">
        <v>2016</v>
      </c>
      <c r="C23" s="15" t="s">
        <v>38</v>
      </c>
      <c r="D23" s="27">
        <v>0.46387368514397948</v>
      </c>
      <c r="E23" s="28">
        <v>125.59</v>
      </c>
      <c r="F23" s="17">
        <v>4.75</v>
      </c>
      <c r="G23" s="20">
        <v>4.7979780689279741</v>
      </c>
      <c r="H23" s="18">
        <v>3.1758393679976438</v>
      </c>
      <c r="I23" s="18">
        <v>9.5136340738442176</v>
      </c>
      <c r="J23" s="18">
        <v>6.1619072444215242</v>
      </c>
      <c r="K23" s="18">
        <v>5.280631637621255</v>
      </c>
      <c r="L23" s="18">
        <v>9.4264626844152524</v>
      </c>
      <c r="M23" s="18">
        <v>14.760737272652468</v>
      </c>
    </row>
    <row r="24" spans="1:18">
      <c r="A24" s="1">
        <v>56</v>
      </c>
      <c r="B24" s="1">
        <v>2016</v>
      </c>
      <c r="C24" s="15" t="s">
        <v>39</v>
      </c>
      <c r="D24" s="27">
        <v>0.67400317969880652</v>
      </c>
      <c r="E24" s="28">
        <v>126.18</v>
      </c>
      <c r="F24" s="17">
        <v>4.75</v>
      </c>
      <c r="G24" s="20">
        <v>4.6794375394165417</v>
      </c>
      <c r="H24" s="18">
        <v>3.1877753573225904</v>
      </c>
      <c r="I24" s="18">
        <v>9.6009477978804227</v>
      </c>
      <c r="J24" s="18">
        <v>6.1695232571048102</v>
      </c>
      <c r="K24" s="18">
        <v>5.1390967654286976</v>
      </c>
      <c r="L24" s="18">
        <v>9.0214114678256863</v>
      </c>
      <c r="M24" s="18">
        <v>14.765507014361731</v>
      </c>
    </row>
    <row r="25" spans="1:18">
      <c r="A25" s="1">
        <v>55</v>
      </c>
      <c r="B25" s="1">
        <v>2016</v>
      </c>
      <c r="C25" s="15" t="s">
        <v>40</v>
      </c>
      <c r="D25" s="27">
        <v>0.62870079139063884</v>
      </c>
      <c r="E25" s="28">
        <v>126.71</v>
      </c>
      <c r="F25" s="17">
        <v>4.75</v>
      </c>
      <c r="G25" s="20">
        <v>4.4189407801884428</v>
      </c>
      <c r="H25" s="18">
        <v>3.1992909845394468</v>
      </c>
      <c r="I25" s="18">
        <v>9.5661936857252865</v>
      </c>
      <c r="J25" s="18">
        <v>6.99350410377121</v>
      </c>
      <c r="K25" s="18">
        <v>5.2912149003746061</v>
      </c>
      <c r="L25" s="18">
        <v>9.1800220363204641</v>
      </c>
      <c r="M25" s="18">
        <v>14.689045515505081</v>
      </c>
    </row>
    <row r="26" spans="1:18">
      <c r="A26" s="1">
        <v>54</v>
      </c>
      <c r="B26" s="1">
        <v>2017</v>
      </c>
      <c r="C26" s="15" t="s">
        <v>41</v>
      </c>
      <c r="D26" s="21">
        <v>1.01</v>
      </c>
      <c r="E26" s="28">
        <v>127.94</v>
      </c>
      <c r="F26" s="17">
        <v>4.75</v>
      </c>
      <c r="G26" s="14">
        <v>4.72</v>
      </c>
      <c r="H26" s="18">
        <v>3.195602780149478</v>
      </c>
      <c r="I26" s="18">
        <v>9.4628565023699718</v>
      </c>
      <c r="J26" s="18">
        <v>6.6971394509653361</v>
      </c>
      <c r="K26" s="18">
        <v>5.0610803231656645</v>
      </c>
      <c r="L26" s="18">
        <v>8.8676505677159909</v>
      </c>
      <c r="M26" s="18">
        <v>14.33150882131177</v>
      </c>
    </row>
    <row r="27" spans="1:18">
      <c r="A27" s="1">
        <v>53</v>
      </c>
      <c r="B27" s="1">
        <v>2017</v>
      </c>
      <c r="C27" s="15" t="s">
        <v>42</v>
      </c>
      <c r="D27" s="24">
        <v>1</v>
      </c>
      <c r="E27" s="28">
        <v>128.24</v>
      </c>
      <c r="F27" s="17">
        <v>4.75</v>
      </c>
      <c r="G27" s="14">
        <v>4.78</v>
      </c>
      <c r="H27" s="18">
        <v>3.1900480996061007</v>
      </c>
      <c r="I27" s="18">
        <v>9.3480685269247541</v>
      </c>
      <c r="J27" s="18">
        <v>6.9439354194862526</v>
      </c>
      <c r="K27" s="18">
        <v>4.9632639509425269</v>
      </c>
      <c r="L27" s="18">
        <v>8.4537607399843591</v>
      </c>
      <c r="M27" s="18">
        <v>13.911473762398227</v>
      </c>
    </row>
    <row r="28" spans="1:18">
      <c r="A28" s="1">
        <v>52</v>
      </c>
      <c r="B28" s="1">
        <v>2017</v>
      </c>
      <c r="C28" s="15" t="s">
        <v>43</v>
      </c>
      <c r="D28" s="24">
        <v>1.1200000000000001</v>
      </c>
      <c r="E28" s="28">
        <v>128.22</v>
      </c>
      <c r="F28" s="17">
        <v>4.75</v>
      </c>
      <c r="G28" s="14">
        <v>4.6100000000000003</v>
      </c>
      <c r="H28" s="18">
        <v>3.204769204807246</v>
      </c>
      <c r="I28" s="18">
        <v>9.406507659418196</v>
      </c>
      <c r="J28" s="18">
        <v>6.7583097241872618</v>
      </c>
      <c r="K28" s="18">
        <v>4.871814580039775</v>
      </c>
      <c r="L28" s="18">
        <v>8.4924362704318508</v>
      </c>
      <c r="M28" s="18">
        <v>13.752254866645716</v>
      </c>
    </row>
    <row r="29" spans="1:18">
      <c r="A29" s="1">
        <v>51</v>
      </c>
      <c r="B29" s="1">
        <v>2017</v>
      </c>
      <c r="C29" s="15" t="s">
        <v>44</v>
      </c>
      <c r="D29" s="21">
        <v>1.1000000000000001</v>
      </c>
      <c r="E29" s="28">
        <v>128.33000000000001</v>
      </c>
      <c r="F29" s="17">
        <v>4.75</v>
      </c>
      <c r="G29" s="14">
        <v>4.82</v>
      </c>
      <c r="H29" s="18">
        <v>3.1412373920386036</v>
      </c>
      <c r="I29" s="18">
        <v>9.1291566797336294</v>
      </c>
      <c r="J29" s="18">
        <v>6.9415234781556023</v>
      </c>
      <c r="K29" s="18">
        <v>4.6951887006988091</v>
      </c>
      <c r="L29" s="18">
        <v>8.3053952193652254</v>
      </c>
      <c r="M29" s="18">
        <v>13.440273869896412</v>
      </c>
    </row>
    <row r="30" spans="1:18">
      <c r="A30" s="1">
        <v>50</v>
      </c>
      <c r="B30" s="1">
        <v>2017</v>
      </c>
      <c r="C30" s="15" t="s">
        <v>45</v>
      </c>
      <c r="D30" s="21">
        <v>1.1100000000000001</v>
      </c>
      <c r="E30" s="28">
        <v>128.83000000000001</v>
      </c>
      <c r="F30" s="17">
        <v>4.75</v>
      </c>
      <c r="G30" s="14">
        <v>4.75</v>
      </c>
      <c r="H30" s="18">
        <v>3.2817825572679595</v>
      </c>
      <c r="I30" s="18">
        <v>9.0329167087557618</v>
      </c>
      <c r="J30" s="18">
        <v>7.2414426118334596</v>
      </c>
      <c r="K30" s="18">
        <v>4.7487908877373046</v>
      </c>
      <c r="L30" s="18">
        <v>8.3617237519324661</v>
      </c>
      <c r="M30" s="18">
        <v>13.821049705746125</v>
      </c>
    </row>
    <row r="31" spans="1:18">
      <c r="A31" s="1">
        <v>49</v>
      </c>
      <c r="B31" s="1">
        <v>2017</v>
      </c>
      <c r="C31" s="15" t="s">
        <v>46</v>
      </c>
      <c r="D31" s="21">
        <v>1.1000000000000001</v>
      </c>
      <c r="E31" s="28">
        <v>129.72</v>
      </c>
      <c r="F31" s="17">
        <v>4.75</v>
      </c>
      <c r="G31" s="14">
        <v>4.47</v>
      </c>
      <c r="H31" s="18">
        <v>3.1572219134288386</v>
      </c>
      <c r="I31" s="18">
        <v>9.1603730073857061</v>
      </c>
      <c r="J31" s="18">
        <v>8.8148307360315474</v>
      </c>
      <c r="K31" s="18">
        <v>4.9141768270408166</v>
      </c>
      <c r="L31" s="18">
        <v>8.6379130179609653</v>
      </c>
      <c r="M31" s="18">
        <v>13.568255043679708</v>
      </c>
    </row>
    <row r="32" spans="1:18">
      <c r="A32" s="1">
        <v>48</v>
      </c>
      <c r="B32" s="1">
        <v>2017</v>
      </c>
      <c r="C32" s="15" t="s">
        <v>47</v>
      </c>
      <c r="D32" s="21">
        <v>1.04</v>
      </c>
      <c r="E32" s="28">
        <v>130</v>
      </c>
      <c r="F32" s="17">
        <v>4.75</v>
      </c>
      <c r="G32" s="14">
        <v>4.5</v>
      </c>
      <c r="H32" s="18">
        <v>3.1454040385798838</v>
      </c>
      <c r="I32" s="18">
        <v>8.9586345234483531</v>
      </c>
      <c r="J32" s="18">
        <v>9.0298257637377244</v>
      </c>
      <c r="K32" s="18">
        <v>4.6427066138683797</v>
      </c>
      <c r="L32" s="18">
        <v>8.6792670128222547</v>
      </c>
      <c r="M32" s="18">
        <v>12.524302439227025</v>
      </c>
    </row>
    <row r="33" spans="1:13">
      <c r="A33" s="1">
        <v>47</v>
      </c>
      <c r="B33" s="1">
        <v>2017</v>
      </c>
      <c r="C33" s="15" t="s">
        <v>48</v>
      </c>
      <c r="D33" s="21">
        <v>0.98</v>
      </c>
      <c r="E33" s="28">
        <v>129.91</v>
      </c>
      <c r="F33" s="17">
        <v>4.5</v>
      </c>
      <c r="G33" s="14">
        <v>4.49</v>
      </c>
      <c r="H33" s="18">
        <v>3.1574574950838361</v>
      </c>
      <c r="I33" s="18">
        <v>8.783616565647181</v>
      </c>
      <c r="J33" s="18">
        <v>9.209837970629879</v>
      </c>
      <c r="K33" s="18">
        <v>4.4212012131028207</v>
      </c>
      <c r="L33" s="18">
        <v>8.6979298649880246</v>
      </c>
      <c r="M33" s="18">
        <v>13.726412334966732</v>
      </c>
    </row>
    <row r="34" spans="1:13">
      <c r="A34" s="1">
        <v>46</v>
      </c>
      <c r="B34" s="1">
        <v>2017</v>
      </c>
      <c r="C34" s="15" t="s">
        <v>49</v>
      </c>
      <c r="D34" s="21">
        <v>1</v>
      </c>
      <c r="E34" s="28">
        <v>130.08000000000001</v>
      </c>
      <c r="F34" s="17">
        <v>4.25</v>
      </c>
      <c r="G34" s="14">
        <v>4.41</v>
      </c>
      <c r="H34" s="18">
        <v>3.0180215184524144</v>
      </c>
      <c r="I34" s="18">
        <v>8.7895319161890093</v>
      </c>
      <c r="J34" s="18">
        <v>9.2705939083615583</v>
      </c>
      <c r="K34" s="18">
        <v>4.3120768812501886</v>
      </c>
      <c r="L34" s="18">
        <v>8.420126412173067</v>
      </c>
      <c r="M34" s="18">
        <v>13.600148084364038</v>
      </c>
    </row>
    <row r="35" spans="1:13">
      <c r="A35" s="1">
        <v>45</v>
      </c>
      <c r="B35" s="1">
        <v>2017</v>
      </c>
      <c r="C35" s="15" t="s">
        <v>50</v>
      </c>
      <c r="D35" s="21">
        <v>0.7</v>
      </c>
      <c r="E35" s="28">
        <v>130.09</v>
      </c>
      <c r="F35" s="17">
        <v>4.25</v>
      </c>
      <c r="G35" s="14">
        <v>4.91</v>
      </c>
      <c r="H35" s="18">
        <v>3.0610024123618764</v>
      </c>
      <c r="I35" s="18">
        <v>9.0754080059437197</v>
      </c>
      <c r="J35" s="18">
        <v>9.0630301711337324</v>
      </c>
      <c r="K35" s="18">
        <v>4.3520057793457045</v>
      </c>
      <c r="L35" s="18">
        <v>8.6151545225629143</v>
      </c>
      <c r="M35" s="18">
        <v>14.027476967277796</v>
      </c>
    </row>
    <row r="36" spans="1:13">
      <c r="A36" s="1">
        <v>44</v>
      </c>
      <c r="B36" s="1">
        <v>2017</v>
      </c>
      <c r="C36" s="15" t="s">
        <v>51</v>
      </c>
      <c r="D36" s="21">
        <v>0.73</v>
      </c>
      <c r="E36" s="28">
        <v>130.35</v>
      </c>
      <c r="F36" s="17">
        <v>4.25</v>
      </c>
      <c r="G36" s="14">
        <v>5.27</v>
      </c>
      <c r="H36" s="18">
        <v>2.9682574877047205</v>
      </c>
      <c r="I36" s="18">
        <v>9.0297671539908748</v>
      </c>
      <c r="J36" s="18">
        <v>9.1963843096203757</v>
      </c>
      <c r="K36" s="18">
        <v>4.2695071738614692</v>
      </c>
      <c r="L36" s="18">
        <v>8.3169893861786601</v>
      </c>
      <c r="M36" s="18">
        <v>13.920595824331919</v>
      </c>
    </row>
    <row r="37" spans="1:13">
      <c r="A37" s="1">
        <v>43</v>
      </c>
      <c r="B37" s="1">
        <v>2017</v>
      </c>
      <c r="C37" s="15" t="s">
        <v>52</v>
      </c>
      <c r="D37" s="21">
        <v>0.63</v>
      </c>
      <c r="E37" s="28">
        <v>131.28</v>
      </c>
      <c r="F37" s="17">
        <v>4.25</v>
      </c>
      <c r="G37" s="14">
        <v>4.7699999999999996</v>
      </c>
      <c r="H37" s="18">
        <v>2.8793706923101769</v>
      </c>
      <c r="I37" s="18">
        <v>9.0029992723494399</v>
      </c>
      <c r="J37" s="18">
        <v>9.3113204344812974</v>
      </c>
      <c r="K37" s="18">
        <v>4.2311140741330489</v>
      </c>
      <c r="L37" s="18">
        <v>8.2144680173297893</v>
      </c>
      <c r="M37" s="18">
        <v>13.775042106033315</v>
      </c>
    </row>
    <row r="38" spans="1:13">
      <c r="A38" s="1">
        <v>42</v>
      </c>
      <c r="B38" s="1">
        <v>2018</v>
      </c>
      <c r="C38" s="15" t="s">
        <v>53</v>
      </c>
      <c r="D38" s="21">
        <v>0.42</v>
      </c>
      <c r="E38" s="28">
        <v>132.1</v>
      </c>
      <c r="F38" s="17">
        <v>4.25</v>
      </c>
      <c r="G38" s="13">
        <v>5.21</v>
      </c>
      <c r="H38" s="18">
        <v>2.7570011449201481</v>
      </c>
      <c r="I38" s="18">
        <v>8.5831404240383087</v>
      </c>
      <c r="J38" s="18">
        <v>8.8973666836593974</v>
      </c>
      <c r="K38" s="18">
        <v>4.0573630065435946</v>
      </c>
      <c r="L38" s="18">
        <v>7.5819620755647303</v>
      </c>
      <c r="M38" s="18">
        <v>13.381776548358252</v>
      </c>
    </row>
    <row r="39" spans="1:13">
      <c r="A39" s="1">
        <v>41</v>
      </c>
      <c r="B39" s="1">
        <v>2018</v>
      </c>
      <c r="C39" s="15" t="s">
        <v>54</v>
      </c>
      <c r="D39" s="24">
        <v>0.74</v>
      </c>
      <c r="E39" s="28">
        <v>132.32</v>
      </c>
      <c r="F39" s="17">
        <v>4.25</v>
      </c>
      <c r="G39" s="11">
        <v>5.21</v>
      </c>
      <c r="H39" s="18">
        <v>2.7802623109781073</v>
      </c>
      <c r="I39" s="18">
        <v>8.8460991899957353</v>
      </c>
      <c r="J39" s="18">
        <v>8.7014854257746865</v>
      </c>
      <c r="K39" s="18">
        <v>4.031213167375804</v>
      </c>
      <c r="L39" s="18">
        <v>7.4371598859808232</v>
      </c>
      <c r="M39" s="18">
        <v>13.341246687676064</v>
      </c>
    </row>
    <row r="40" spans="1:13">
      <c r="A40" s="1">
        <v>40</v>
      </c>
      <c r="B40" s="1">
        <v>2018</v>
      </c>
      <c r="C40" s="15" t="s">
        <v>55</v>
      </c>
      <c r="D40" s="24">
        <v>1.23</v>
      </c>
      <c r="E40" s="28">
        <v>132.58000000000001</v>
      </c>
      <c r="F40" s="17">
        <v>4.25</v>
      </c>
      <c r="G40" s="11">
        <v>4.5599999999999996</v>
      </c>
      <c r="H40" s="18">
        <v>2.6758434768401274</v>
      </c>
      <c r="I40" s="18">
        <v>8.7574544563352656</v>
      </c>
      <c r="J40" s="18">
        <v>8.6892410750755662</v>
      </c>
      <c r="K40" s="18">
        <v>4.0164202271056286</v>
      </c>
      <c r="L40" s="18">
        <v>7.5933338779511477</v>
      </c>
      <c r="M40" s="18">
        <v>13.263622253083899</v>
      </c>
    </row>
    <row r="41" spans="1:13">
      <c r="A41" s="1">
        <v>39</v>
      </c>
      <c r="B41" s="1">
        <v>2018</v>
      </c>
      <c r="C41" s="15" t="s">
        <v>56</v>
      </c>
      <c r="D41" s="26">
        <v>1.23</v>
      </c>
      <c r="E41" s="28">
        <v>132.71</v>
      </c>
      <c r="F41" s="17">
        <v>4.25</v>
      </c>
      <c r="G41" s="11">
        <v>4.84</v>
      </c>
      <c r="H41" s="18">
        <v>2.6317617115847356</v>
      </c>
      <c r="I41" s="18">
        <v>8.9064012844239091</v>
      </c>
      <c r="J41" s="18">
        <v>8.358151638825225</v>
      </c>
      <c r="K41" s="18">
        <v>3.982367768476871</v>
      </c>
      <c r="L41" s="18">
        <v>7.6714097206051175</v>
      </c>
      <c r="M41" s="18">
        <v>13.329574840979005</v>
      </c>
    </row>
    <row r="42" spans="1:13">
      <c r="A42" s="1">
        <v>38</v>
      </c>
      <c r="B42" s="1">
        <v>2018</v>
      </c>
      <c r="C42" s="15" t="s">
        <v>57</v>
      </c>
      <c r="D42" s="21">
        <v>1.31</v>
      </c>
      <c r="E42" s="28">
        <v>132.99</v>
      </c>
      <c r="F42" s="17">
        <v>4.75</v>
      </c>
      <c r="G42" s="11">
        <v>4.8600000000000003</v>
      </c>
      <c r="H42" s="18">
        <v>2.6021198785098867</v>
      </c>
      <c r="I42" s="18">
        <v>9.1551478336329257</v>
      </c>
      <c r="J42" s="18">
        <v>8.6654682947994797</v>
      </c>
      <c r="K42" s="18">
        <v>3.9748755139569001</v>
      </c>
      <c r="L42" s="18">
        <v>7.7914832951094031</v>
      </c>
      <c r="M42" s="18">
        <v>13.757722266988987</v>
      </c>
    </row>
    <row r="43" spans="1:13">
      <c r="A43" s="1">
        <v>37</v>
      </c>
      <c r="B43" s="1">
        <v>2018</v>
      </c>
      <c r="C43" s="15" t="s">
        <v>58</v>
      </c>
      <c r="D43" s="21">
        <v>1.37</v>
      </c>
      <c r="E43" s="28">
        <v>133.77000000000001</v>
      </c>
      <c r="F43" s="17">
        <v>5.25</v>
      </c>
      <c r="G43" s="11">
        <v>3.83</v>
      </c>
      <c r="H43" s="18">
        <v>2.3042812757961282</v>
      </c>
      <c r="I43" s="18">
        <v>9.5133009503345445</v>
      </c>
      <c r="J43" s="18">
        <v>9.1395552384547418</v>
      </c>
      <c r="K43" s="18">
        <v>4.0821659829180375</v>
      </c>
      <c r="L43" s="18">
        <v>7.3707963977716302</v>
      </c>
      <c r="M43" s="18">
        <v>13.661836870989285</v>
      </c>
    </row>
    <row r="44" spans="1:13">
      <c r="A44" s="1">
        <v>36</v>
      </c>
      <c r="B44" s="1">
        <v>2018</v>
      </c>
      <c r="C44" s="15" t="s">
        <v>59</v>
      </c>
      <c r="D44" s="21">
        <v>1.35</v>
      </c>
      <c r="E44" s="28">
        <v>134.13999999999999</v>
      </c>
      <c r="F44" s="17">
        <v>5.25</v>
      </c>
      <c r="G44" s="11">
        <v>3.92</v>
      </c>
      <c r="H44" s="18">
        <v>2.3965485710485628</v>
      </c>
      <c r="I44" s="18">
        <v>9.5001579411129029</v>
      </c>
      <c r="J44" s="18">
        <v>9.2661557133119423</v>
      </c>
      <c r="K44" s="18">
        <v>4.189595837004771</v>
      </c>
      <c r="L44" s="18">
        <v>7.2345342399707402</v>
      </c>
      <c r="M44" s="18">
        <v>13.242531047897721</v>
      </c>
    </row>
    <row r="45" spans="1:13">
      <c r="A45" s="1">
        <v>35</v>
      </c>
      <c r="B45" s="1">
        <v>2018</v>
      </c>
      <c r="C45" s="15" t="s">
        <v>60</v>
      </c>
      <c r="D45" s="21">
        <v>1.35</v>
      </c>
      <c r="E45" s="28">
        <v>134.07</v>
      </c>
      <c r="F45" s="17">
        <v>5.5</v>
      </c>
      <c r="G45" s="11">
        <v>3.95</v>
      </c>
      <c r="H45" s="18">
        <v>2.4403262664509349</v>
      </c>
      <c r="I45" s="18">
        <v>9.4502176777701781</v>
      </c>
      <c r="J45" s="18">
        <v>9.7333655818918778</v>
      </c>
      <c r="K45" s="18">
        <v>4.2593117712798785</v>
      </c>
      <c r="L45" s="18">
        <v>7.2354923187269602</v>
      </c>
      <c r="M45" s="18">
        <v>13.613617787860086</v>
      </c>
    </row>
    <row r="46" spans="1:13">
      <c r="A46" s="1">
        <v>34</v>
      </c>
      <c r="B46" s="1">
        <v>2018</v>
      </c>
      <c r="C46" s="15" t="s">
        <v>61</v>
      </c>
      <c r="D46" s="21">
        <v>1.41</v>
      </c>
      <c r="E46" s="28">
        <v>133.83000000000001</v>
      </c>
      <c r="F46" s="17">
        <v>5.75</v>
      </c>
      <c r="G46" s="11">
        <v>3.82</v>
      </c>
      <c r="H46" s="18">
        <v>2.2939920392233271</v>
      </c>
      <c r="I46" s="18">
        <v>9.3823439357729956</v>
      </c>
      <c r="J46" s="18">
        <v>8.978340484247445</v>
      </c>
      <c r="K46" s="18">
        <v>4.0642906279947351</v>
      </c>
      <c r="L46" s="18">
        <v>7.2438296027962128</v>
      </c>
      <c r="M46" s="18">
        <v>13.224750778382635</v>
      </c>
    </row>
    <row r="47" spans="1:13">
      <c r="A47" s="1">
        <v>33</v>
      </c>
      <c r="B47" s="1">
        <v>2018</v>
      </c>
      <c r="C47" s="15" t="s">
        <v>62</v>
      </c>
      <c r="D47" s="21">
        <v>1.26</v>
      </c>
      <c r="E47" s="28">
        <v>134.19999999999999</v>
      </c>
      <c r="F47" s="17">
        <v>5.75</v>
      </c>
      <c r="G47" s="11">
        <v>3.95</v>
      </c>
      <c r="H47" s="18">
        <v>2.4072620333215116</v>
      </c>
      <c r="I47" s="18">
        <v>9.0739552658109819</v>
      </c>
      <c r="J47" s="18">
        <v>9.5465612534817836</v>
      </c>
      <c r="K47" s="18">
        <v>3.7760660532618182</v>
      </c>
      <c r="L47" s="18">
        <v>7.6182810053038663</v>
      </c>
      <c r="M47" s="18">
        <v>13.103060781274284</v>
      </c>
    </row>
    <row r="48" spans="1:13">
      <c r="A48" s="1">
        <v>32</v>
      </c>
      <c r="B48" s="1">
        <v>2018</v>
      </c>
      <c r="C48" s="15" t="s">
        <v>63</v>
      </c>
      <c r="D48" s="21">
        <v>1.26</v>
      </c>
      <c r="E48" s="28">
        <v>134.56</v>
      </c>
      <c r="F48" s="17">
        <v>6</v>
      </c>
      <c r="G48" s="11">
        <v>3.93</v>
      </c>
      <c r="H48" s="18">
        <v>2.218101333971406</v>
      </c>
      <c r="I48" s="18">
        <v>9.256046738848676</v>
      </c>
      <c r="J48" s="18">
        <v>9.4518553967019603</v>
      </c>
      <c r="K48" s="18">
        <v>3.6597475623616678</v>
      </c>
      <c r="L48" s="18">
        <v>7.3769216964766402</v>
      </c>
      <c r="M48" s="18">
        <v>13.471715419433311</v>
      </c>
    </row>
    <row r="49" spans="1:13">
      <c r="A49" s="1">
        <v>31</v>
      </c>
      <c r="B49" s="1">
        <v>2018</v>
      </c>
      <c r="C49" s="15" t="s">
        <v>64</v>
      </c>
      <c r="D49" s="21">
        <v>1.28</v>
      </c>
      <c r="E49" s="28">
        <v>135.38999999999999</v>
      </c>
      <c r="F49" s="17">
        <v>6</v>
      </c>
      <c r="G49" s="11">
        <v>3.26</v>
      </c>
      <c r="H49" s="18">
        <v>2.1001063639822055</v>
      </c>
      <c r="I49" s="18">
        <v>9.4574660528093304</v>
      </c>
      <c r="J49" s="18">
        <v>9.56810012189157</v>
      </c>
      <c r="K49" s="18">
        <v>3.6388903985155623</v>
      </c>
      <c r="L49" s="18">
        <v>7.5964845539311971</v>
      </c>
      <c r="M49" s="18">
        <v>12.874700123444329</v>
      </c>
    </row>
    <row r="50" spans="1:13">
      <c r="A50" s="1">
        <v>30</v>
      </c>
      <c r="B50" s="1">
        <v>2019</v>
      </c>
      <c r="C50" s="15" t="s">
        <v>65</v>
      </c>
      <c r="D50" s="24">
        <v>1.51</v>
      </c>
      <c r="E50" s="28">
        <v>135.83000000000001</v>
      </c>
      <c r="F50" s="17">
        <v>6</v>
      </c>
      <c r="G50" s="9">
        <v>3.39</v>
      </c>
      <c r="H50" s="18">
        <v>2.0672859966076906</v>
      </c>
      <c r="I50" s="18">
        <v>9.4867964458553136</v>
      </c>
      <c r="J50" s="18">
        <v>9.8614288159594174</v>
      </c>
      <c r="K50" s="18">
        <v>3.531192132331201</v>
      </c>
      <c r="L50" s="18">
        <v>6.9519007827210055</v>
      </c>
      <c r="M50" s="18">
        <v>12.81141558906369</v>
      </c>
    </row>
    <row r="51" spans="1:13">
      <c r="A51" s="1">
        <v>29</v>
      </c>
      <c r="B51" s="1">
        <v>2019</v>
      </c>
      <c r="C51" s="15" t="s">
        <v>66</v>
      </c>
      <c r="D51" s="24">
        <v>1.32</v>
      </c>
      <c r="E51" s="28">
        <v>135.72</v>
      </c>
      <c r="F51" s="17">
        <v>6</v>
      </c>
      <c r="G51" s="1">
        <v>3.44</v>
      </c>
      <c r="H51" s="18">
        <v>1.9985076578690277</v>
      </c>
      <c r="I51" s="18">
        <v>9.6413763394539878</v>
      </c>
      <c r="J51" s="18">
        <v>10.277160242159434</v>
      </c>
      <c r="K51" s="18">
        <v>3.5081578805664746</v>
      </c>
      <c r="L51" s="18">
        <v>6.7416940390932103</v>
      </c>
      <c r="M51" s="18">
        <v>12.824526719847382</v>
      </c>
    </row>
    <row r="52" spans="1:13">
      <c r="A52" s="1">
        <v>28</v>
      </c>
      <c r="B52" s="1">
        <v>2019</v>
      </c>
      <c r="C52" s="15" t="s">
        <v>67</v>
      </c>
      <c r="D52" s="25">
        <v>1.46</v>
      </c>
      <c r="E52" s="28">
        <v>135.87</v>
      </c>
      <c r="F52" s="17">
        <v>6</v>
      </c>
      <c r="G52" s="1">
        <v>3.44</v>
      </c>
      <c r="H52" s="18">
        <v>2.0197252473268903</v>
      </c>
      <c r="I52" s="18">
        <v>9.6467955037703312</v>
      </c>
      <c r="J52" s="18">
        <v>10.346048289171669</v>
      </c>
      <c r="K52" s="18">
        <v>3.5225287295067931</v>
      </c>
      <c r="L52" s="18">
        <v>6.9856761664046534</v>
      </c>
      <c r="M52" s="18">
        <v>12.737287264615983</v>
      </c>
    </row>
    <row r="53" spans="1:13">
      <c r="A53" s="1">
        <v>27</v>
      </c>
      <c r="B53" s="1">
        <v>2019</v>
      </c>
      <c r="C53" s="15" t="s">
        <v>68</v>
      </c>
      <c r="D53" s="21">
        <v>1.52</v>
      </c>
      <c r="E53" s="28">
        <v>136.47</v>
      </c>
      <c r="F53" s="17">
        <v>6</v>
      </c>
      <c r="G53" s="1">
        <v>3.58</v>
      </c>
      <c r="H53" s="18">
        <v>2.1049074831342462</v>
      </c>
      <c r="I53" s="18">
        <v>9.4874423569434683</v>
      </c>
      <c r="J53" s="18">
        <v>10.441216561267707</v>
      </c>
      <c r="K53" s="18">
        <v>3.4510960340041237</v>
      </c>
      <c r="L53" s="18">
        <v>6.9175507508476075</v>
      </c>
      <c r="M53" s="18">
        <v>12.971175591981233</v>
      </c>
    </row>
    <row r="54" spans="1:13">
      <c r="A54" s="1">
        <v>26</v>
      </c>
      <c r="B54" s="1">
        <v>2019</v>
      </c>
      <c r="C54" s="15" t="s">
        <v>69</v>
      </c>
      <c r="D54" s="21">
        <v>1.56</v>
      </c>
      <c r="E54" s="28">
        <v>137.4</v>
      </c>
      <c r="F54" s="17">
        <v>6</v>
      </c>
      <c r="G54" s="1">
        <v>3.49</v>
      </c>
      <c r="H54" s="18">
        <v>2.3156336436947291</v>
      </c>
      <c r="I54" s="18">
        <v>9.7214538938018631</v>
      </c>
      <c r="J54" s="18">
        <v>10.840313218278858</v>
      </c>
      <c r="K54" s="18">
        <v>3.5408469359928323</v>
      </c>
      <c r="L54" s="18">
        <v>7.1958393392808446</v>
      </c>
      <c r="M54" s="18">
        <v>13.244769955978027</v>
      </c>
    </row>
    <row r="55" spans="1:13">
      <c r="A55" s="1">
        <v>25</v>
      </c>
      <c r="B55" s="1">
        <v>2019</v>
      </c>
      <c r="C55" s="15" t="s">
        <v>70</v>
      </c>
      <c r="D55" s="21">
        <v>1.61</v>
      </c>
      <c r="E55" s="28">
        <v>138.16</v>
      </c>
      <c r="F55" s="17">
        <v>6</v>
      </c>
      <c r="G55" s="1">
        <v>3.36</v>
      </c>
      <c r="H55" s="18">
        <v>2.1900603223192578</v>
      </c>
      <c r="I55" s="18">
        <v>9.6114312295549365</v>
      </c>
      <c r="J55" s="18">
        <v>10.703835419105069</v>
      </c>
      <c r="K55" s="18">
        <v>3.3706221301881696</v>
      </c>
      <c r="L55" s="18">
        <v>6.8729179796524704</v>
      </c>
      <c r="M55" s="18">
        <v>12.770850214579394</v>
      </c>
    </row>
    <row r="56" spans="1:13">
      <c r="A56" s="1">
        <v>24</v>
      </c>
      <c r="B56" s="1">
        <v>2019</v>
      </c>
      <c r="C56" s="15" t="s">
        <v>71</v>
      </c>
      <c r="D56" s="21">
        <v>1.62</v>
      </c>
      <c r="E56" s="28">
        <v>138.59</v>
      </c>
      <c r="F56" s="17">
        <v>5.75</v>
      </c>
      <c r="G56" s="1">
        <v>3.36</v>
      </c>
      <c r="H56" s="18">
        <v>2.1982116244411327</v>
      </c>
      <c r="I56" s="18">
        <v>9.7148835598910122</v>
      </c>
      <c r="J56" s="18">
        <v>10.741919944602509</v>
      </c>
      <c r="K56" s="18">
        <v>3.3253548901835046</v>
      </c>
      <c r="L56" s="18">
        <v>6.7037739541465333</v>
      </c>
      <c r="M56" s="18">
        <v>12.855831037649221</v>
      </c>
    </row>
    <row r="57" spans="1:13">
      <c r="A57" s="1">
        <v>23</v>
      </c>
      <c r="B57" s="1">
        <v>2019</v>
      </c>
      <c r="C57" s="15" t="s">
        <v>72</v>
      </c>
      <c r="D57" s="21">
        <v>1.64</v>
      </c>
      <c r="E57" s="28">
        <v>138.75</v>
      </c>
      <c r="F57" s="17">
        <v>5.5</v>
      </c>
      <c r="G57" s="1">
        <v>3.44</v>
      </c>
      <c r="H57" s="18">
        <v>2.2075448792849666</v>
      </c>
      <c r="I57" s="18">
        <v>9.7334557428792543</v>
      </c>
      <c r="J57" s="18">
        <v>10.616246073536775</v>
      </c>
      <c r="K57" s="18">
        <v>3.4272143735109792</v>
      </c>
      <c r="L57" s="18">
        <v>6.841909588916371</v>
      </c>
      <c r="M57" s="18">
        <v>12.990333692468777</v>
      </c>
    </row>
    <row r="58" spans="1:13">
      <c r="A58" s="1">
        <v>22</v>
      </c>
      <c r="B58" s="1">
        <v>2019</v>
      </c>
      <c r="C58" s="15" t="s">
        <v>73</v>
      </c>
      <c r="D58" s="21">
        <v>1.66</v>
      </c>
      <c r="E58" s="28">
        <v>138.37</v>
      </c>
      <c r="F58" s="17">
        <v>5.25</v>
      </c>
      <c r="G58" s="1">
        <v>3.32</v>
      </c>
      <c r="H58" s="18">
        <v>2.1231152489498513</v>
      </c>
      <c r="I58" s="18">
        <v>10.150630463486982</v>
      </c>
      <c r="J58" s="18">
        <v>10.565453368893145</v>
      </c>
      <c r="K58" s="18">
        <v>3.5198228492984667</v>
      </c>
      <c r="L58" s="18">
        <v>6.9921411819273374</v>
      </c>
      <c r="M58" s="18">
        <v>13.062245878889666</v>
      </c>
    </row>
    <row r="59" spans="1:13">
      <c r="A59" s="1">
        <v>21</v>
      </c>
      <c r="B59" s="1">
        <v>2019</v>
      </c>
      <c r="C59" s="15" t="s">
        <v>74</v>
      </c>
      <c r="D59" s="21">
        <v>1.65</v>
      </c>
      <c r="E59" s="28">
        <v>138.4</v>
      </c>
      <c r="F59" s="17">
        <v>5</v>
      </c>
      <c r="G59" s="1">
        <v>3.49</v>
      </c>
      <c r="H59" s="18">
        <v>2.0273740713143749</v>
      </c>
      <c r="I59" s="18">
        <v>9.8312269863201998</v>
      </c>
      <c r="J59" s="18">
        <v>10.50255727648246</v>
      </c>
      <c r="K59" s="18">
        <v>3.4072905890778613</v>
      </c>
      <c r="L59" s="18">
        <v>6.5733218551286594</v>
      </c>
      <c r="M59" s="18">
        <v>12.698849044728828</v>
      </c>
    </row>
    <row r="60" spans="1:13">
      <c r="A60" s="1">
        <v>20</v>
      </c>
      <c r="B60" s="1">
        <v>2019</v>
      </c>
      <c r="C60" s="15" t="s">
        <v>75</v>
      </c>
      <c r="D60" s="21">
        <v>1.67</v>
      </c>
      <c r="E60" s="28">
        <v>138.6</v>
      </c>
      <c r="F60" s="17">
        <v>5</v>
      </c>
      <c r="G60" s="1">
        <v>3.47</v>
      </c>
      <c r="H60" s="18">
        <v>1.8964840341999651</v>
      </c>
      <c r="I60" s="18">
        <v>9.9469987785726737</v>
      </c>
      <c r="J60" s="18">
        <v>10.889969755132903</v>
      </c>
      <c r="K60" s="18">
        <v>3.4458064328505786</v>
      </c>
      <c r="L60" s="18">
        <v>6.8868871052172391</v>
      </c>
      <c r="M60" s="18">
        <v>12.765733147211074</v>
      </c>
    </row>
    <row r="61" spans="1:13">
      <c r="A61" s="1">
        <v>19</v>
      </c>
      <c r="B61" s="1">
        <v>2019</v>
      </c>
      <c r="C61" s="15" t="s">
        <v>76</v>
      </c>
      <c r="D61" s="21">
        <v>1.73</v>
      </c>
      <c r="E61" s="28">
        <v>139.07</v>
      </c>
      <c r="F61" s="17">
        <v>5</v>
      </c>
      <c r="G61" s="1">
        <v>3.23</v>
      </c>
      <c r="H61" s="18">
        <v>1.7599955705970696</v>
      </c>
      <c r="I61" s="18">
        <v>9.1660956889451786</v>
      </c>
      <c r="J61" s="18">
        <v>10.785250088242011</v>
      </c>
      <c r="K61" s="18">
        <v>3.4345175065229876</v>
      </c>
      <c r="L61" s="18">
        <v>6.7091612510294896</v>
      </c>
      <c r="M61" s="18">
        <v>12.717923163701043</v>
      </c>
    </row>
    <row r="62" spans="1:13">
      <c r="A62" s="10">
        <v>18</v>
      </c>
      <c r="B62" s="10">
        <v>2020</v>
      </c>
      <c r="C62" s="7" t="s">
        <v>77</v>
      </c>
      <c r="D62" s="23">
        <v>2.4371989809860199</v>
      </c>
      <c r="E62" s="28">
        <v>104.33</v>
      </c>
      <c r="F62" s="17">
        <v>5</v>
      </c>
      <c r="G62" s="6">
        <v>3.46</v>
      </c>
      <c r="H62" s="18">
        <v>1.7309806796167337</v>
      </c>
      <c r="I62" s="18">
        <v>9.2755292598216315</v>
      </c>
      <c r="J62" s="18">
        <v>10.809291935005323</v>
      </c>
      <c r="K62" s="18">
        <v>3.5816883955529955</v>
      </c>
      <c r="L62" s="18">
        <v>6.5916191074576327</v>
      </c>
      <c r="M62" s="18">
        <v>12.779028570431262</v>
      </c>
    </row>
    <row r="63" spans="1:13">
      <c r="A63" s="10">
        <v>17</v>
      </c>
      <c r="B63" s="10">
        <v>2020</v>
      </c>
      <c r="C63" s="7" t="s">
        <v>78</v>
      </c>
      <c r="D63" s="23">
        <v>2.3204444350029001</v>
      </c>
      <c r="E63" s="28">
        <v>104.62</v>
      </c>
      <c r="F63" s="17">
        <v>4.75</v>
      </c>
      <c r="G63" s="6">
        <v>3.38</v>
      </c>
      <c r="H63" s="18">
        <v>1.7243393296411835</v>
      </c>
      <c r="I63" s="18">
        <v>8.9391482402737505</v>
      </c>
      <c r="J63" s="18">
        <v>10.867220031058036</v>
      </c>
      <c r="K63" s="18">
        <v>3.5276979949702478</v>
      </c>
      <c r="L63" s="18">
        <v>6.4747756537991128</v>
      </c>
      <c r="M63" s="18">
        <v>12.67951131694312</v>
      </c>
    </row>
    <row r="64" spans="1:13">
      <c r="A64" s="10">
        <v>16</v>
      </c>
      <c r="B64" s="10">
        <v>2020</v>
      </c>
      <c r="C64" s="7" t="s">
        <v>79</v>
      </c>
      <c r="D64" s="23">
        <v>2.3534738578041998</v>
      </c>
      <c r="E64" s="28">
        <v>104.72</v>
      </c>
      <c r="F64" s="17">
        <v>4.5</v>
      </c>
      <c r="G64" s="6">
        <v>3.43</v>
      </c>
      <c r="H64" s="18">
        <v>1.8900201132145893</v>
      </c>
      <c r="I64" s="18">
        <v>9.5461739965855905</v>
      </c>
      <c r="J64" s="18">
        <v>11.238863430581763</v>
      </c>
      <c r="K64" s="18">
        <v>3.5944595351151847</v>
      </c>
      <c r="L64" s="18">
        <v>6.5191697596781877</v>
      </c>
      <c r="M64" s="18">
        <v>12.919802876673508</v>
      </c>
    </row>
    <row r="65" spans="1:13">
      <c r="A65" s="10">
        <v>15</v>
      </c>
      <c r="B65" s="10">
        <v>2020</v>
      </c>
      <c r="C65" s="7" t="s">
        <v>80</v>
      </c>
      <c r="D65" s="23">
        <v>2.1549773868950801</v>
      </c>
      <c r="E65" s="28">
        <v>104.8</v>
      </c>
      <c r="F65" s="17">
        <v>4.5</v>
      </c>
      <c r="G65" s="6">
        <v>3.41</v>
      </c>
      <c r="H65" s="18">
        <v>1.819439879603522</v>
      </c>
      <c r="I65" s="18">
        <v>9.4490477261326085</v>
      </c>
      <c r="J65" s="18">
        <v>11.009704371291667</v>
      </c>
      <c r="K65" s="18">
        <v>3.6509886003909426</v>
      </c>
      <c r="L65" s="18">
        <v>6.2557733224930372</v>
      </c>
      <c r="M65" s="18">
        <v>12.476258022107285</v>
      </c>
    </row>
    <row r="66" spans="1:13">
      <c r="A66" s="10">
        <v>14</v>
      </c>
      <c r="B66" s="10">
        <v>2020</v>
      </c>
      <c r="C66" s="7" t="s">
        <v>81</v>
      </c>
      <c r="D66" s="23">
        <v>1.99501391427348</v>
      </c>
      <c r="E66" s="28">
        <v>104.87</v>
      </c>
      <c r="F66" s="17">
        <v>4.5</v>
      </c>
      <c r="G66" s="8">
        <v>3.35</v>
      </c>
      <c r="H66" s="18">
        <v>1.7949256342957132</v>
      </c>
      <c r="I66" s="18">
        <v>9.5184601924759402</v>
      </c>
      <c r="J66" s="18">
        <v>11.463167104111987</v>
      </c>
      <c r="K66" s="18">
        <v>3.6570428696412951</v>
      </c>
      <c r="L66" s="18">
        <v>6.2537182852143474</v>
      </c>
      <c r="M66" s="18">
        <v>13.583202099737532</v>
      </c>
    </row>
    <row r="67" spans="1:13">
      <c r="A67" s="10">
        <v>13</v>
      </c>
      <c r="B67" s="10">
        <v>2020</v>
      </c>
      <c r="C67" s="7" t="s">
        <v>82</v>
      </c>
      <c r="D67" s="23">
        <v>1.9485165882422599</v>
      </c>
      <c r="E67" s="28">
        <v>105.06</v>
      </c>
      <c r="F67" s="17">
        <v>4.25</v>
      </c>
      <c r="G67" s="8">
        <v>3.34</v>
      </c>
      <c r="H67" s="18">
        <v>2.0594872074553301</v>
      </c>
      <c r="I67" s="18">
        <v>9.2250847041660133</v>
      </c>
      <c r="J67" s="18">
        <v>11.235146945537096</v>
      </c>
      <c r="K67" s="18">
        <v>3.6969874631017063</v>
      </c>
      <c r="L67" s="18">
        <v>6.1607368069426736</v>
      </c>
      <c r="M67" s="18">
        <v>12.864125655306877</v>
      </c>
    </row>
    <row r="68" spans="1:13">
      <c r="A68" s="10">
        <v>12</v>
      </c>
      <c r="B68" s="10">
        <v>2020</v>
      </c>
      <c r="C68" s="7" t="s">
        <v>83</v>
      </c>
      <c r="D68" s="23">
        <v>2.0071605793599301</v>
      </c>
      <c r="E68" s="28">
        <v>104.95</v>
      </c>
      <c r="F68" s="17">
        <v>4</v>
      </c>
      <c r="G68" s="8">
        <v>3.31</v>
      </c>
      <c r="H68" s="18">
        <v>2.1136145501750416</v>
      </c>
      <c r="I68" s="18">
        <v>9.3704038723130996</v>
      </c>
      <c r="J68" s="18">
        <v>11.518888574328663</v>
      </c>
      <c r="K68" s="18">
        <v>3.7635596555795696</v>
      </c>
      <c r="L68" s="18">
        <v>6.0194168053416934</v>
      </c>
      <c r="M68" s="18">
        <v>13.180226897661282</v>
      </c>
    </row>
    <row r="69" spans="1:13">
      <c r="A69" s="10">
        <v>11</v>
      </c>
      <c r="B69" s="10">
        <v>2020</v>
      </c>
      <c r="C69" s="7" t="s">
        <v>84</v>
      </c>
      <c r="D69" s="23">
        <v>2.0280313311434899</v>
      </c>
      <c r="E69" s="28">
        <v>104.9</v>
      </c>
      <c r="F69" s="17">
        <v>4</v>
      </c>
      <c r="G69" s="8">
        <v>3.3</v>
      </c>
      <c r="H69" s="18">
        <v>2.0636288374136211</v>
      </c>
      <c r="I69" s="18">
        <v>9.1195701758832186</v>
      </c>
      <c r="J69" s="18">
        <v>11.378850085322791</v>
      </c>
      <c r="K69" s="18">
        <v>3.9579637420379474</v>
      </c>
      <c r="L69" s="18">
        <v>5.3734772838630107</v>
      </c>
      <c r="M69" s="18">
        <v>13.006234477165593</v>
      </c>
    </row>
    <row r="70" spans="1:13">
      <c r="A70" s="10">
        <v>10</v>
      </c>
      <c r="B70" s="10">
        <v>2020</v>
      </c>
      <c r="C70" s="7" t="s">
        <v>85</v>
      </c>
      <c r="D70" s="23">
        <v>2.0160638340263399</v>
      </c>
      <c r="E70" s="28">
        <v>104.85</v>
      </c>
      <c r="F70" s="17">
        <v>4</v>
      </c>
      <c r="G70" s="8">
        <v>3.28</v>
      </c>
      <c r="H70" s="18">
        <v>1.963460663501035</v>
      </c>
      <c r="I70" s="18">
        <v>8.8028913624392029</v>
      </c>
      <c r="J70" s="18">
        <v>11.178076398100622</v>
      </c>
      <c r="K70" s="18">
        <v>3.7571050489903937</v>
      </c>
      <c r="L70" s="18">
        <v>4.9583149098692099</v>
      </c>
      <c r="M70" s="18">
        <v>12.517702545962539</v>
      </c>
    </row>
    <row r="71" spans="1:13">
      <c r="A71" s="10">
        <v>9</v>
      </c>
      <c r="B71" s="10">
        <v>2020</v>
      </c>
      <c r="C71" s="7" t="s">
        <v>86</v>
      </c>
      <c r="D71" s="23">
        <v>1.97090238873711</v>
      </c>
      <c r="E71" s="28">
        <v>104.92</v>
      </c>
      <c r="F71" s="17">
        <v>4</v>
      </c>
      <c r="G71" s="8">
        <v>3.18</v>
      </c>
      <c r="H71" s="18">
        <v>1.8917141395623702</v>
      </c>
      <c r="I71" s="18">
        <v>8.911136458230736</v>
      </c>
      <c r="J71" s="18">
        <v>11.503744348527837</v>
      </c>
      <c r="K71" s="18">
        <v>3.7059042196599745</v>
      </c>
      <c r="L71" s="18">
        <v>4.6342866039060686</v>
      </c>
      <c r="M71" s="18">
        <v>12.49789509469691</v>
      </c>
    </row>
    <row r="72" spans="1:13">
      <c r="A72" s="10">
        <v>8</v>
      </c>
      <c r="B72" s="10">
        <v>2020</v>
      </c>
      <c r="C72" s="7" t="s">
        <v>87</v>
      </c>
      <c r="D72" s="23">
        <v>1.86275600096379</v>
      </c>
      <c r="E72" s="28">
        <v>105.21</v>
      </c>
      <c r="F72" s="17">
        <v>3.75</v>
      </c>
      <c r="G72" s="8">
        <v>3.22</v>
      </c>
      <c r="H72" s="18">
        <v>1.8286729086548337</v>
      </c>
      <c r="I72" s="18">
        <v>8.7401527528052601</v>
      </c>
      <c r="J72" s="18">
        <v>11.753497293488255</v>
      </c>
      <c r="K72" s="18">
        <v>3.6595577942166289</v>
      </c>
      <c r="L72" s="18">
        <v>4.7497464126474522</v>
      </c>
      <c r="M72" s="18">
        <v>12.445846065367078</v>
      </c>
    </row>
    <row r="73" spans="1:13">
      <c r="A73" s="10">
        <v>7</v>
      </c>
      <c r="B73" s="10">
        <v>2020</v>
      </c>
      <c r="C73" s="7" t="s">
        <v>88</v>
      </c>
      <c r="D73" s="23">
        <v>1.81320728509929</v>
      </c>
      <c r="E73" s="28">
        <v>105.68</v>
      </c>
      <c r="F73" s="17">
        <v>3.75</v>
      </c>
      <c r="G73" s="8">
        <v>3.13</v>
      </c>
      <c r="H73" s="18">
        <v>1.7289655941422077</v>
      </c>
      <c r="I73" s="18">
        <v>8.8966461412659665</v>
      </c>
      <c r="J73" s="18">
        <v>11.765762640466839</v>
      </c>
      <c r="K73" s="18">
        <v>3.6112522146370472</v>
      </c>
      <c r="L73" s="18">
        <v>4.5243641049149455</v>
      </c>
      <c r="M73" s="18">
        <v>12.369444823014881</v>
      </c>
    </row>
    <row r="74" spans="1:13">
      <c r="A74" s="1">
        <v>6</v>
      </c>
      <c r="B74" s="1">
        <v>2021</v>
      </c>
      <c r="C74" s="15" t="s">
        <v>89</v>
      </c>
      <c r="D74" s="22">
        <v>1.79211962079034</v>
      </c>
      <c r="E74" s="28">
        <v>105.95</v>
      </c>
      <c r="F74" s="17">
        <v>3.75</v>
      </c>
      <c r="G74" s="18">
        <v>3.1954774294376098</v>
      </c>
      <c r="H74" s="18">
        <v>1.7687669730042734</v>
      </c>
      <c r="I74" s="18">
        <v>8.7767370713883324</v>
      </c>
      <c r="J74" s="18">
        <v>11.498017741159479</v>
      </c>
      <c r="K74" s="18">
        <v>3.5771935131422752</v>
      </c>
      <c r="L74" s="18">
        <v>4.3711633077507202</v>
      </c>
      <c r="M74" s="18">
        <v>12.435510241940062</v>
      </c>
    </row>
    <row r="75" spans="1:13">
      <c r="A75" s="1">
        <v>5</v>
      </c>
      <c r="B75" s="1">
        <v>2021</v>
      </c>
      <c r="C75" s="15" t="s">
        <v>90</v>
      </c>
      <c r="D75" s="22">
        <v>2.1460229916170102</v>
      </c>
      <c r="E75" s="28">
        <v>106.06</v>
      </c>
      <c r="F75" s="17">
        <v>3.5</v>
      </c>
      <c r="G75" s="18">
        <v>3.1842735055536302</v>
      </c>
      <c r="H75" s="18">
        <v>1.7793196161417577</v>
      </c>
      <c r="I75" s="18">
        <v>8.083459198070754</v>
      </c>
      <c r="J75" s="18">
        <v>11.364987665602124</v>
      </c>
      <c r="K75" s="18">
        <v>3.5559475656761692</v>
      </c>
      <c r="L75" s="18">
        <v>4.3692918472106674</v>
      </c>
      <c r="M75" s="18">
        <v>12.468442434186006</v>
      </c>
    </row>
    <row r="76" spans="1:13">
      <c r="A76" s="1">
        <v>4</v>
      </c>
      <c r="B76" s="1">
        <v>2021</v>
      </c>
      <c r="C76" s="15" t="s">
        <v>91</v>
      </c>
      <c r="D76" s="22">
        <v>2.0591920168817102</v>
      </c>
      <c r="E76" s="28">
        <v>106.15</v>
      </c>
      <c r="F76" s="17">
        <v>3.5</v>
      </c>
      <c r="G76" s="18">
        <v>3.2327144443278399</v>
      </c>
      <c r="H76" s="18">
        <v>1.816225099363894</v>
      </c>
      <c r="I76" s="18">
        <v>8.5450808042445736</v>
      </c>
      <c r="J76" s="18">
        <v>11.323934576716766</v>
      </c>
      <c r="K76" s="18">
        <v>3.6514580053186489</v>
      </c>
      <c r="L76" s="18">
        <v>4.5138516561619833</v>
      </c>
      <c r="M76" s="18">
        <v>12.742446791735954</v>
      </c>
    </row>
    <row r="77" spans="1:13">
      <c r="A77" s="1">
        <v>3</v>
      </c>
      <c r="B77" s="1">
        <v>2021</v>
      </c>
      <c r="C77" s="15" t="s">
        <v>92</v>
      </c>
      <c r="D77" s="22">
        <v>1.9719588883810699</v>
      </c>
      <c r="E77" s="28">
        <v>106.29</v>
      </c>
      <c r="F77" s="17">
        <v>3.5</v>
      </c>
      <c r="G77" s="18">
        <v>3.2914674505855399</v>
      </c>
      <c r="H77" s="18">
        <v>1.792556827109145</v>
      </c>
      <c r="I77" s="18">
        <v>8.3726655283818552</v>
      </c>
      <c r="J77" s="18">
        <v>10.81188376122541</v>
      </c>
      <c r="K77" s="18">
        <v>3.5224944864369916</v>
      </c>
      <c r="L77" s="18">
        <v>4.3009304930278507</v>
      </c>
      <c r="M77" s="18">
        <v>12.470775083762737</v>
      </c>
    </row>
    <row r="78" spans="1:13">
      <c r="A78" s="1">
        <v>2</v>
      </c>
      <c r="B78" s="1">
        <v>2021</v>
      </c>
      <c r="C78" s="15" t="s">
        <v>93</v>
      </c>
      <c r="D78" s="22">
        <v>1.92480150066848</v>
      </c>
      <c r="E78" s="28">
        <v>106.63</v>
      </c>
      <c r="F78" s="17">
        <v>3.5</v>
      </c>
      <c r="G78" s="18">
        <v>3.2959964749731001</v>
      </c>
      <c r="H78" s="18">
        <v>1.7307416399365567</v>
      </c>
      <c r="I78" s="18">
        <v>8.2623902649536163</v>
      </c>
      <c r="J78" s="18">
        <v>10.628950283970848</v>
      </c>
      <c r="K78" s="18">
        <v>3.4441645175427524</v>
      </c>
      <c r="L78" s="18">
        <v>4.3448290633508524</v>
      </c>
      <c r="M78" s="18">
        <v>12.331218232891676</v>
      </c>
    </row>
    <row r="79" spans="1:13">
      <c r="A79" s="1">
        <v>1</v>
      </c>
      <c r="B79" s="1">
        <v>2021</v>
      </c>
      <c r="C79" s="15" t="s">
        <v>94</v>
      </c>
      <c r="D79" s="22">
        <v>1.9441091262264101</v>
      </c>
      <c r="E79" s="28">
        <v>106.46</v>
      </c>
      <c r="F79" s="17">
        <v>3.5</v>
      </c>
      <c r="G79" s="18">
        <v>3.2491849160603801</v>
      </c>
      <c r="H79" s="18">
        <v>1.6090120742355725</v>
      </c>
      <c r="I79" s="18">
        <v>8.0713436253811768</v>
      </c>
      <c r="J79" s="18">
        <v>10.716121431453685</v>
      </c>
      <c r="K79" s="18">
        <v>3.3077124065862682</v>
      </c>
      <c r="L79" s="18">
        <v>4.2986050535075462</v>
      </c>
      <c r="M79" s="18">
        <v>12.102760227418761</v>
      </c>
    </row>
    <row r="82" spans="3:13" s="15" customFormat="1">
      <c r="C82" s="29" t="s">
        <v>13</v>
      </c>
      <c r="D82" s="12">
        <f>AVERAGE(D2:D79)</f>
        <v>1.2353840130730593</v>
      </c>
      <c r="E82" s="12">
        <f t="shared" ref="E82:M82" si="0">AVERAGE(E2:E79)</f>
        <v>123.64615384615384</v>
      </c>
      <c r="F82" s="12">
        <f t="shared" si="0"/>
        <v>5.3589743589743586</v>
      </c>
      <c r="G82" s="12">
        <f t="shared" si="0"/>
        <v>4.2916396261640992</v>
      </c>
      <c r="H82" s="12">
        <f t="shared" si="0"/>
        <v>2.5981070710647725</v>
      </c>
      <c r="I82" s="12">
        <f t="shared" si="0"/>
        <v>9.3153095061893882</v>
      </c>
      <c r="J82" s="12">
        <f t="shared" si="0"/>
        <v>8.9171329845186769</v>
      </c>
      <c r="K82" s="12">
        <f t="shared" si="0"/>
        <v>4.7806499842238592</v>
      </c>
      <c r="L82" s="12">
        <f t="shared" si="0"/>
        <v>7.9645375424668101</v>
      </c>
      <c r="M82" s="12">
        <f t="shared" si="0"/>
        <v>13.709194909813851</v>
      </c>
    </row>
    <row r="83" spans="3:13" s="15" customFormat="1">
      <c r="C83" s="29" t="s">
        <v>14</v>
      </c>
      <c r="D83" s="12">
        <f>MEDIAN(D2:D79)</f>
        <v>1.23</v>
      </c>
      <c r="E83" s="12">
        <f t="shared" ref="E83:M83" si="1">MEDIAN(E2:E79)</f>
        <v>125.5</v>
      </c>
      <c r="F83" s="12">
        <f t="shared" si="1"/>
        <v>5</v>
      </c>
      <c r="G83" s="12">
        <f t="shared" si="1"/>
        <v>4.4444703900942208</v>
      </c>
      <c r="H83" s="12">
        <f t="shared" si="1"/>
        <v>2.6431191577133641</v>
      </c>
      <c r="I83" s="12">
        <f t="shared" si="1"/>
        <v>9.3763739040430476</v>
      </c>
      <c r="J83" s="12">
        <f t="shared" si="1"/>
        <v>9.1679697740375588</v>
      </c>
      <c r="K83" s="12">
        <f t="shared" si="1"/>
        <v>4.0732283054563858</v>
      </c>
      <c r="L83" s="12">
        <f t="shared" si="1"/>
        <v>7.6073827796175317</v>
      </c>
      <c r="M83" s="12">
        <f t="shared" si="1"/>
        <v>13.455994644664862</v>
      </c>
    </row>
    <row r="84" spans="3:13" s="15" customFormat="1">
      <c r="C84" s="29" t="s">
        <v>15</v>
      </c>
      <c r="D84" s="12">
        <f>MAX(D2:D79)</f>
        <v>2.4371989809860199</v>
      </c>
      <c r="E84" s="12">
        <f t="shared" ref="E84:M84" si="2">MAX(E2:E79)</f>
        <v>139.07</v>
      </c>
      <c r="F84" s="12">
        <f t="shared" si="2"/>
        <v>7.75</v>
      </c>
      <c r="G84" s="12">
        <f t="shared" si="2"/>
        <v>6.1682409325952268</v>
      </c>
      <c r="H84" s="12">
        <f t="shared" si="2"/>
        <v>3.6814005407468051</v>
      </c>
      <c r="I84" s="12">
        <f t="shared" si="2"/>
        <v>10.335971933411845</v>
      </c>
      <c r="J84" s="12">
        <f t="shared" si="2"/>
        <v>11.765762640466839</v>
      </c>
      <c r="K84" s="12">
        <f t="shared" si="2"/>
        <v>8.5997626965603384</v>
      </c>
      <c r="L84" s="12">
        <f t="shared" si="2"/>
        <v>11.441376623863508</v>
      </c>
      <c r="M84" s="12">
        <f t="shared" si="2"/>
        <v>16.072887828843623</v>
      </c>
    </row>
    <row r="85" spans="3:13" s="15" customFormat="1">
      <c r="C85" s="29" t="s">
        <v>16</v>
      </c>
      <c r="D85" s="12">
        <f>MIN(D2:D79)</f>
        <v>0.16212721251177403</v>
      </c>
      <c r="E85" s="12">
        <f t="shared" ref="E85:M85" si="3">MIN(E2:E79)</f>
        <v>104.33</v>
      </c>
      <c r="F85" s="12">
        <f t="shared" si="3"/>
        <v>3.5</v>
      </c>
      <c r="G85" s="12">
        <f t="shared" si="3"/>
        <v>3.13</v>
      </c>
      <c r="H85" s="12">
        <f t="shared" si="3"/>
        <v>1.6090120742355725</v>
      </c>
      <c r="I85" s="12">
        <f t="shared" si="3"/>
        <v>8.0713436253811768</v>
      </c>
      <c r="J85" s="12">
        <f t="shared" si="3"/>
        <v>5.956588437631642</v>
      </c>
      <c r="K85" s="12">
        <f t="shared" si="3"/>
        <v>3.3077124065862682</v>
      </c>
      <c r="L85" s="12">
        <f t="shared" si="3"/>
        <v>4.2986050535075462</v>
      </c>
      <c r="M85" s="12">
        <f t="shared" si="3"/>
        <v>12.102760227418761</v>
      </c>
    </row>
    <row r="101" spans="2:9">
      <c r="B101" s="1" t="s">
        <v>95</v>
      </c>
      <c r="C101" s="4" t="s">
        <v>8</v>
      </c>
      <c r="D101" s="4" t="s">
        <v>96</v>
      </c>
      <c r="E101" s="4" t="s">
        <v>9</v>
      </c>
      <c r="F101" s="15"/>
      <c r="G101" s="1"/>
      <c r="I101" s="15"/>
    </row>
    <row r="102" spans="2:9">
      <c r="B102" s="15" t="s">
        <v>18</v>
      </c>
      <c r="C102" s="27">
        <v>0.88420484494218887</v>
      </c>
      <c r="D102" s="17">
        <v>7.75</v>
      </c>
      <c r="E102" s="38">
        <v>5.5614387740695337</v>
      </c>
      <c r="G102" s="1"/>
      <c r="I102" s="15"/>
    </row>
    <row r="103" spans="2:9">
      <c r="B103" s="15" t="s">
        <v>19</v>
      </c>
      <c r="C103" s="27">
        <v>0.78148267503999902</v>
      </c>
      <c r="D103" s="17">
        <v>7.5</v>
      </c>
      <c r="E103" s="38">
        <v>5.8321128017742598</v>
      </c>
      <c r="G103" s="1"/>
      <c r="I103" s="15"/>
    </row>
    <row r="104" spans="2:9">
      <c r="B104" s="15" t="s">
        <v>20</v>
      </c>
      <c r="C104" s="27">
        <v>0.6926536899130229</v>
      </c>
      <c r="D104" s="17">
        <v>7.5</v>
      </c>
      <c r="E104" s="38">
        <v>5.4904089623904841</v>
      </c>
      <c r="G104" s="1"/>
      <c r="I104" s="15"/>
    </row>
    <row r="105" spans="2:9">
      <c r="B105" s="30" t="s">
        <v>17</v>
      </c>
      <c r="C105" s="27">
        <v>0.61963451426054328</v>
      </c>
      <c r="D105" s="17">
        <v>7.5</v>
      </c>
      <c r="E105" s="38">
        <v>5.2017602187804943</v>
      </c>
      <c r="G105" s="1"/>
      <c r="I105" s="15"/>
    </row>
    <row r="106" spans="2:9">
      <c r="B106" s="15" t="s">
        <v>21</v>
      </c>
      <c r="C106" s="27">
        <v>0.6282212304097573</v>
      </c>
      <c r="D106" s="17">
        <v>7.5</v>
      </c>
      <c r="E106" s="38">
        <v>5.4433668348705622</v>
      </c>
      <c r="G106" s="1"/>
      <c r="I106" s="15"/>
    </row>
    <row r="107" spans="2:9">
      <c r="B107" s="15" t="s">
        <v>22</v>
      </c>
      <c r="C107" s="27">
        <v>0.49684131820827138</v>
      </c>
      <c r="D107" s="17">
        <v>7.5</v>
      </c>
      <c r="E107" s="38">
        <v>5.0932950714569367</v>
      </c>
      <c r="G107" s="1"/>
      <c r="I107" s="15"/>
    </row>
    <row r="108" spans="2:9">
      <c r="B108" s="15" t="s">
        <v>23</v>
      </c>
      <c r="C108" s="27">
        <v>0.49684131820827138</v>
      </c>
      <c r="D108" s="17">
        <v>7.5</v>
      </c>
      <c r="E108" s="38">
        <v>5.3017342650181707</v>
      </c>
      <c r="G108" s="1"/>
      <c r="I108" s="15"/>
    </row>
    <row r="109" spans="2:9">
      <c r="B109" s="15" t="s">
        <v>24</v>
      </c>
      <c r="C109" s="27">
        <v>0.46068376460647786</v>
      </c>
      <c r="D109" s="17">
        <v>7.5</v>
      </c>
      <c r="E109" s="38">
        <v>5.3021176720645613</v>
      </c>
      <c r="G109" s="1"/>
      <c r="I109" s="15"/>
    </row>
    <row r="110" spans="2:9">
      <c r="B110" s="15" t="s">
        <v>25</v>
      </c>
      <c r="C110" s="27">
        <v>0.49379942408695032</v>
      </c>
      <c r="D110" s="17">
        <v>7.5</v>
      </c>
      <c r="E110" s="38">
        <v>5.1354220022767683</v>
      </c>
      <c r="G110" s="1"/>
      <c r="I110" s="15"/>
    </row>
    <row r="111" spans="2:9">
      <c r="B111" s="15" t="s">
        <v>26</v>
      </c>
      <c r="C111" s="27">
        <v>0.50787665350672062</v>
      </c>
      <c r="D111" s="17">
        <v>7.5</v>
      </c>
      <c r="E111" s="38">
        <v>5.1557132322603438</v>
      </c>
      <c r="G111" s="1"/>
      <c r="I111" s="15"/>
    </row>
    <row r="112" spans="2:9">
      <c r="B112" s="15" t="s">
        <v>27</v>
      </c>
      <c r="C112" s="27">
        <v>0.51908846929893615</v>
      </c>
      <c r="D112" s="17">
        <v>7.5</v>
      </c>
      <c r="E112" s="38">
        <v>5.1281708796606278</v>
      </c>
      <c r="G112" s="1"/>
      <c r="I112" s="15"/>
    </row>
    <row r="113" spans="2:9">
      <c r="B113" s="15" t="s">
        <v>28</v>
      </c>
      <c r="C113" s="27">
        <v>0.48542370180639516</v>
      </c>
      <c r="D113" s="17">
        <v>7.5</v>
      </c>
      <c r="E113" s="38">
        <v>4.8427691535997601</v>
      </c>
      <c r="G113" s="1"/>
      <c r="I113" s="15"/>
    </row>
    <row r="114" spans="2:9">
      <c r="B114" s="15" t="s">
        <v>29</v>
      </c>
      <c r="C114" s="27">
        <v>1.0081141137022132</v>
      </c>
      <c r="D114" s="17">
        <v>7.25</v>
      </c>
      <c r="E114" s="38">
        <v>5.4559809865924969</v>
      </c>
      <c r="G114" s="1"/>
      <c r="I114" s="15"/>
    </row>
    <row r="115" spans="2:9">
      <c r="B115" s="15" t="s">
        <v>30</v>
      </c>
      <c r="C115" s="27">
        <v>0.81495509730920568</v>
      </c>
      <c r="D115" s="17">
        <v>7</v>
      </c>
      <c r="E115" s="38">
        <v>5.5905838673724295</v>
      </c>
      <c r="G115" s="1"/>
      <c r="I115" s="15"/>
    </row>
    <row r="116" spans="2:9">
      <c r="B116" s="15" t="s">
        <v>31</v>
      </c>
      <c r="C116" s="27">
        <v>0.87775524422002704</v>
      </c>
      <c r="D116" s="17">
        <v>6.75</v>
      </c>
      <c r="E116" s="38">
        <v>5.347038403552288</v>
      </c>
      <c r="G116" s="1"/>
      <c r="I116" s="15"/>
    </row>
    <row r="117" spans="2:9">
      <c r="B117" s="15" t="s">
        <v>32</v>
      </c>
      <c r="C117" s="27">
        <v>0.80334909727998882</v>
      </c>
      <c r="D117" s="17">
        <v>6.75</v>
      </c>
      <c r="E117" s="38">
        <v>5.4839889959106003</v>
      </c>
      <c r="G117" s="1"/>
      <c r="I117" s="15"/>
    </row>
    <row r="118" spans="2:9">
      <c r="B118" s="15" t="s">
        <v>33</v>
      </c>
      <c r="C118" s="27">
        <v>0.16212721251177403</v>
      </c>
      <c r="D118" s="17">
        <v>6.75</v>
      </c>
      <c r="E118" s="38">
        <v>6.1682409325952268</v>
      </c>
      <c r="G118" s="1"/>
      <c r="I118" s="15"/>
    </row>
    <row r="119" spans="2:9">
      <c r="B119" s="15" t="s">
        <v>34</v>
      </c>
      <c r="C119" s="27">
        <v>0.73024319304770824</v>
      </c>
      <c r="D119" s="17">
        <v>6.5</v>
      </c>
      <c r="E119" s="38">
        <v>5.6848916130645781</v>
      </c>
      <c r="G119" s="1"/>
      <c r="I119" s="15"/>
    </row>
    <row r="120" spans="2:9">
      <c r="B120" s="15" t="s">
        <v>35</v>
      </c>
      <c r="C120" s="27">
        <v>0.62697522231902203</v>
      </c>
      <c r="D120" s="17">
        <v>6.5</v>
      </c>
      <c r="E120" s="38">
        <v>5.3221037171672343</v>
      </c>
      <c r="G120" s="1"/>
      <c r="I120" s="15"/>
    </row>
    <row r="121" spans="2:9">
      <c r="B121" s="15" t="s">
        <v>36</v>
      </c>
      <c r="C121" s="27">
        <v>0.48445723186664458</v>
      </c>
      <c r="D121" s="17">
        <v>5.25</v>
      </c>
      <c r="E121" s="38">
        <v>5.5500793542836977</v>
      </c>
      <c r="G121" s="1"/>
      <c r="I121" s="15"/>
    </row>
    <row r="122" spans="2:9">
      <c r="B122" s="15" t="s">
        <v>37</v>
      </c>
      <c r="C122" s="27">
        <v>0.59269661982216926</v>
      </c>
      <c r="D122" s="17">
        <v>5</v>
      </c>
      <c r="E122" s="38">
        <v>4.6712024925675761</v>
      </c>
      <c r="G122" s="1"/>
      <c r="I122" s="15"/>
    </row>
    <row r="123" spans="2:9">
      <c r="B123" s="15" t="s">
        <v>38</v>
      </c>
      <c r="C123" s="27">
        <v>0.46387368514397948</v>
      </c>
      <c r="D123" s="17">
        <v>4.75</v>
      </c>
      <c r="E123" s="38">
        <v>4.7979780689279741</v>
      </c>
      <c r="G123" s="1"/>
      <c r="I123" s="15"/>
    </row>
    <row r="124" spans="2:9">
      <c r="B124" s="15" t="s">
        <v>39</v>
      </c>
      <c r="C124" s="27">
        <v>0.67400317969880652</v>
      </c>
      <c r="D124" s="17">
        <v>4.75</v>
      </c>
      <c r="E124" s="38">
        <v>4.6794375394165417</v>
      </c>
      <c r="G124" s="1"/>
      <c r="I124" s="15"/>
    </row>
    <row r="125" spans="2:9">
      <c r="B125" s="15" t="s">
        <v>40</v>
      </c>
      <c r="C125" s="27">
        <v>0.62870079139063884</v>
      </c>
      <c r="D125" s="17">
        <v>4.75</v>
      </c>
      <c r="E125" s="38">
        <v>4.4189407801884428</v>
      </c>
      <c r="G125" s="1"/>
      <c r="I125" s="15"/>
    </row>
    <row r="126" spans="2:9">
      <c r="B126" s="15" t="s">
        <v>41</v>
      </c>
      <c r="C126" s="21">
        <v>1.01</v>
      </c>
      <c r="D126" s="17">
        <v>4.75</v>
      </c>
      <c r="E126" s="31">
        <v>4.72</v>
      </c>
      <c r="G126" s="1"/>
      <c r="I126" s="15"/>
    </row>
    <row r="127" spans="2:9">
      <c r="B127" s="15" t="s">
        <v>42</v>
      </c>
      <c r="C127" s="24">
        <v>1</v>
      </c>
      <c r="D127" s="17">
        <v>4.75</v>
      </c>
      <c r="E127" s="31">
        <v>4.78</v>
      </c>
      <c r="G127" s="1"/>
      <c r="I127" s="15"/>
    </row>
    <row r="128" spans="2:9">
      <c r="B128" s="15" t="s">
        <v>43</v>
      </c>
      <c r="C128" s="24">
        <v>1.1200000000000001</v>
      </c>
      <c r="D128" s="17">
        <v>4.75</v>
      </c>
      <c r="E128" s="31">
        <v>4.6100000000000003</v>
      </c>
      <c r="G128" s="1"/>
      <c r="I128" s="15"/>
    </row>
    <row r="129" spans="2:9">
      <c r="B129" s="15" t="s">
        <v>44</v>
      </c>
      <c r="C129" s="21">
        <v>1.1000000000000001</v>
      </c>
      <c r="D129" s="17">
        <v>4.75</v>
      </c>
      <c r="E129" s="31">
        <v>4.82</v>
      </c>
      <c r="G129" s="1"/>
      <c r="I129" s="15"/>
    </row>
    <row r="130" spans="2:9">
      <c r="B130" s="15" t="s">
        <v>45</v>
      </c>
      <c r="C130" s="21">
        <v>1.1100000000000001</v>
      </c>
      <c r="D130" s="17">
        <v>4.75</v>
      </c>
      <c r="E130" s="31">
        <v>4.75</v>
      </c>
      <c r="G130" s="1"/>
      <c r="I130" s="15"/>
    </row>
    <row r="131" spans="2:9">
      <c r="B131" s="15" t="s">
        <v>46</v>
      </c>
      <c r="C131" s="21">
        <v>1.1000000000000001</v>
      </c>
      <c r="D131" s="17">
        <v>4.75</v>
      </c>
      <c r="E131" s="31">
        <v>4.47</v>
      </c>
      <c r="G131" s="1"/>
      <c r="I131" s="15"/>
    </row>
    <row r="132" spans="2:9">
      <c r="B132" s="15" t="s">
        <v>47</v>
      </c>
      <c r="C132" s="21">
        <v>1.04</v>
      </c>
      <c r="D132" s="17">
        <v>4.75</v>
      </c>
      <c r="E132" s="31">
        <v>4.5</v>
      </c>
      <c r="G132" s="1"/>
      <c r="I132" s="15"/>
    </row>
    <row r="133" spans="2:9">
      <c r="B133" s="15" t="s">
        <v>48</v>
      </c>
      <c r="C133" s="21">
        <v>0.98</v>
      </c>
      <c r="D133" s="17">
        <v>4.5</v>
      </c>
      <c r="E133" s="31">
        <v>4.49</v>
      </c>
      <c r="G133" s="1"/>
      <c r="I133" s="15"/>
    </row>
    <row r="134" spans="2:9">
      <c r="B134" s="15" t="s">
        <v>49</v>
      </c>
      <c r="C134" s="21">
        <v>1</v>
      </c>
      <c r="D134" s="17">
        <v>4.25</v>
      </c>
      <c r="E134" s="31">
        <v>4.41</v>
      </c>
      <c r="G134" s="1"/>
      <c r="I134" s="15"/>
    </row>
    <row r="135" spans="2:9">
      <c r="B135" s="15" t="s">
        <v>50</v>
      </c>
      <c r="C135" s="21">
        <v>0.7</v>
      </c>
      <c r="D135" s="17">
        <v>4.25</v>
      </c>
      <c r="E135" s="31">
        <v>4.91</v>
      </c>
      <c r="G135" s="1"/>
      <c r="I135" s="15"/>
    </row>
    <row r="136" spans="2:9">
      <c r="B136" s="15" t="s">
        <v>51</v>
      </c>
      <c r="C136" s="21">
        <v>0.73</v>
      </c>
      <c r="D136" s="17">
        <v>4.25</v>
      </c>
      <c r="E136" s="31">
        <v>5.27</v>
      </c>
      <c r="G136" s="1"/>
      <c r="I136" s="15"/>
    </row>
    <row r="137" spans="2:9">
      <c r="B137" s="15" t="s">
        <v>52</v>
      </c>
      <c r="C137" s="21">
        <v>0.63</v>
      </c>
      <c r="D137" s="17">
        <v>4.25</v>
      </c>
      <c r="E137" s="31">
        <v>4.7699999999999996</v>
      </c>
      <c r="G137" s="1"/>
      <c r="I137" s="15"/>
    </row>
    <row r="138" spans="2:9">
      <c r="B138" s="15" t="s">
        <v>53</v>
      </c>
      <c r="C138" s="21">
        <v>0.42</v>
      </c>
      <c r="D138" s="17">
        <v>4.25</v>
      </c>
      <c r="E138" s="32">
        <v>5.21</v>
      </c>
      <c r="G138" s="1"/>
      <c r="I138" s="15"/>
    </row>
    <row r="139" spans="2:9">
      <c r="B139" s="15" t="s">
        <v>54</v>
      </c>
      <c r="C139" s="24">
        <v>0.74</v>
      </c>
      <c r="D139" s="17">
        <v>4.25</v>
      </c>
      <c r="E139" s="33">
        <v>5.21</v>
      </c>
      <c r="G139" s="1"/>
      <c r="I139" s="15"/>
    </row>
    <row r="140" spans="2:9">
      <c r="B140" s="15" t="s">
        <v>55</v>
      </c>
      <c r="C140" s="24">
        <v>1.23</v>
      </c>
      <c r="D140" s="17">
        <v>4.25</v>
      </c>
      <c r="E140" s="33">
        <v>4.5599999999999996</v>
      </c>
      <c r="G140" s="1"/>
      <c r="I140" s="15"/>
    </row>
    <row r="141" spans="2:9">
      <c r="B141" s="15" t="s">
        <v>56</v>
      </c>
      <c r="C141" s="26">
        <v>1.23</v>
      </c>
      <c r="D141" s="17">
        <v>4.25</v>
      </c>
      <c r="E141" s="33">
        <v>4.84</v>
      </c>
      <c r="G141" s="1"/>
      <c r="I141" s="15"/>
    </row>
    <row r="142" spans="2:9">
      <c r="B142" s="15" t="s">
        <v>57</v>
      </c>
      <c r="C142" s="21">
        <v>1.31</v>
      </c>
      <c r="D142" s="17">
        <v>4.75</v>
      </c>
      <c r="E142" s="33">
        <v>4.8600000000000003</v>
      </c>
      <c r="G142" s="1"/>
      <c r="I142" s="15"/>
    </row>
    <row r="143" spans="2:9">
      <c r="B143" s="15" t="s">
        <v>58</v>
      </c>
      <c r="C143" s="21">
        <v>1.37</v>
      </c>
      <c r="D143" s="17">
        <v>5.25</v>
      </c>
      <c r="E143" s="33">
        <v>3.83</v>
      </c>
      <c r="G143" s="1"/>
      <c r="I143" s="15"/>
    </row>
    <row r="144" spans="2:9">
      <c r="B144" s="15" t="s">
        <v>59</v>
      </c>
      <c r="C144" s="21">
        <v>1.35</v>
      </c>
      <c r="D144" s="17">
        <v>5.25</v>
      </c>
      <c r="E144" s="33">
        <v>3.92</v>
      </c>
      <c r="G144" s="1"/>
      <c r="I144" s="15"/>
    </row>
    <row r="145" spans="2:9">
      <c r="B145" s="15" t="s">
        <v>60</v>
      </c>
      <c r="C145" s="21">
        <v>1.35</v>
      </c>
      <c r="D145" s="17">
        <v>5.5</v>
      </c>
      <c r="E145" s="33">
        <v>3.95</v>
      </c>
      <c r="G145" s="1"/>
      <c r="I145" s="15"/>
    </row>
    <row r="146" spans="2:9">
      <c r="B146" s="15" t="s">
        <v>61</v>
      </c>
      <c r="C146" s="21">
        <v>1.41</v>
      </c>
      <c r="D146" s="17">
        <v>5.75</v>
      </c>
      <c r="E146" s="33">
        <v>3.82</v>
      </c>
      <c r="G146" s="1"/>
      <c r="I146" s="15"/>
    </row>
    <row r="147" spans="2:9">
      <c r="B147" s="15" t="s">
        <v>62</v>
      </c>
      <c r="C147" s="21">
        <v>1.26</v>
      </c>
      <c r="D147" s="17">
        <v>5.75</v>
      </c>
      <c r="E147" s="33">
        <v>3.95</v>
      </c>
      <c r="G147" s="1"/>
      <c r="I147" s="15"/>
    </row>
    <row r="148" spans="2:9">
      <c r="B148" s="15" t="s">
        <v>63</v>
      </c>
      <c r="C148" s="21">
        <v>1.26</v>
      </c>
      <c r="D148" s="17">
        <v>6</v>
      </c>
      <c r="E148" s="33">
        <v>3.93</v>
      </c>
      <c r="G148" s="1"/>
      <c r="I148" s="15"/>
    </row>
    <row r="149" spans="2:9">
      <c r="B149" s="15" t="s">
        <v>64</v>
      </c>
      <c r="C149" s="21">
        <v>1.28</v>
      </c>
      <c r="D149" s="17">
        <v>6</v>
      </c>
      <c r="E149" s="33">
        <v>3.26</v>
      </c>
      <c r="G149" s="1"/>
      <c r="I149" s="15"/>
    </row>
    <row r="150" spans="2:9">
      <c r="B150" s="15" t="s">
        <v>65</v>
      </c>
      <c r="C150" s="24">
        <v>1.51</v>
      </c>
      <c r="D150" s="17">
        <v>6</v>
      </c>
      <c r="E150" s="35">
        <v>3.39</v>
      </c>
      <c r="G150" s="1"/>
      <c r="I150" s="15"/>
    </row>
    <row r="151" spans="2:9">
      <c r="B151" s="15" t="s">
        <v>66</v>
      </c>
      <c r="C151" s="24">
        <v>1.32</v>
      </c>
      <c r="D151" s="17">
        <v>6</v>
      </c>
      <c r="E151" s="34">
        <v>3.44</v>
      </c>
      <c r="G151" s="1"/>
      <c r="I151" s="15"/>
    </row>
    <row r="152" spans="2:9">
      <c r="B152" s="15" t="s">
        <v>67</v>
      </c>
      <c r="C152" s="25">
        <v>1.46</v>
      </c>
      <c r="D152" s="17">
        <v>6</v>
      </c>
      <c r="E152" s="34">
        <v>3.44</v>
      </c>
      <c r="G152" s="1"/>
      <c r="I152" s="15"/>
    </row>
    <row r="153" spans="2:9">
      <c r="B153" s="15" t="s">
        <v>68</v>
      </c>
      <c r="C153" s="21">
        <v>1.52</v>
      </c>
      <c r="D153" s="17">
        <v>6</v>
      </c>
      <c r="E153" s="34">
        <v>3.58</v>
      </c>
      <c r="G153" s="1"/>
      <c r="I153" s="15"/>
    </row>
    <row r="154" spans="2:9">
      <c r="B154" s="15" t="s">
        <v>69</v>
      </c>
      <c r="C154" s="21">
        <v>1.56</v>
      </c>
      <c r="D154" s="17">
        <v>6</v>
      </c>
      <c r="E154" s="34">
        <v>3.49</v>
      </c>
      <c r="G154" s="1"/>
      <c r="I154" s="15"/>
    </row>
    <row r="155" spans="2:9">
      <c r="B155" s="15" t="s">
        <v>70</v>
      </c>
      <c r="C155" s="21">
        <v>1.61</v>
      </c>
      <c r="D155" s="17">
        <v>6</v>
      </c>
      <c r="E155" s="34">
        <v>3.36</v>
      </c>
      <c r="G155" s="1"/>
      <c r="I155" s="15"/>
    </row>
    <row r="156" spans="2:9">
      <c r="B156" s="15" t="s">
        <v>71</v>
      </c>
      <c r="C156" s="21">
        <v>1.62</v>
      </c>
      <c r="D156" s="17">
        <v>5.75</v>
      </c>
      <c r="E156" s="34">
        <v>3.36</v>
      </c>
      <c r="G156" s="1"/>
      <c r="I156" s="15"/>
    </row>
    <row r="157" spans="2:9">
      <c r="B157" s="15" t="s">
        <v>72</v>
      </c>
      <c r="C157" s="21">
        <v>1.64</v>
      </c>
      <c r="D157" s="17">
        <v>5.5</v>
      </c>
      <c r="E157" s="34">
        <v>3.44</v>
      </c>
      <c r="G157" s="1"/>
      <c r="I157" s="15"/>
    </row>
    <row r="158" spans="2:9">
      <c r="B158" s="15" t="s">
        <v>73</v>
      </c>
      <c r="C158" s="21">
        <v>1.66</v>
      </c>
      <c r="D158" s="17">
        <v>5.25</v>
      </c>
      <c r="E158" s="34">
        <v>3.32</v>
      </c>
      <c r="G158" s="1"/>
      <c r="I158" s="15"/>
    </row>
    <row r="159" spans="2:9">
      <c r="B159" s="15" t="s">
        <v>74</v>
      </c>
      <c r="C159" s="21">
        <v>1.65</v>
      </c>
      <c r="D159" s="17">
        <v>5</v>
      </c>
      <c r="E159" s="34">
        <v>3.49</v>
      </c>
      <c r="G159" s="1"/>
      <c r="I159" s="15"/>
    </row>
    <row r="160" spans="2:9">
      <c r="B160" s="15" t="s">
        <v>75</v>
      </c>
      <c r="C160" s="21">
        <v>1.67</v>
      </c>
      <c r="D160" s="17">
        <v>5</v>
      </c>
      <c r="E160" s="34">
        <v>3.47</v>
      </c>
      <c r="G160" s="1"/>
      <c r="I160" s="15"/>
    </row>
    <row r="161" spans="2:9">
      <c r="B161" s="15" t="s">
        <v>76</v>
      </c>
      <c r="C161" s="21">
        <v>1.73</v>
      </c>
      <c r="D161" s="17">
        <v>5</v>
      </c>
      <c r="E161" s="34">
        <v>3.23</v>
      </c>
      <c r="G161" s="1"/>
      <c r="I161" s="15"/>
    </row>
    <row r="162" spans="2:9">
      <c r="B162" s="7" t="s">
        <v>77</v>
      </c>
      <c r="C162" s="23">
        <v>2.4371989809860199</v>
      </c>
      <c r="D162" s="17">
        <v>5</v>
      </c>
      <c r="E162" s="36">
        <v>3.46</v>
      </c>
      <c r="G162" s="1"/>
      <c r="I162" s="15"/>
    </row>
    <row r="163" spans="2:9">
      <c r="B163" s="7" t="s">
        <v>78</v>
      </c>
      <c r="C163" s="23">
        <v>2.3204444350029001</v>
      </c>
      <c r="D163" s="17">
        <v>4.75</v>
      </c>
      <c r="E163" s="36">
        <v>3.38</v>
      </c>
      <c r="G163" s="1"/>
      <c r="I163" s="15"/>
    </row>
    <row r="164" spans="2:9">
      <c r="B164" s="7" t="s">
        <v>79</v>
      </c>
      <c r="C164" s="23">
        <v>2.3534738578041998</v>
      </c>
      <c r="D164" s="17">
        <v>4.5</v>
      </c>
      <c r="E164" s="36">
        <v>3.43</v>
      </c>
      <c r="G164" s="1"/>
      <c r="I164" s="15"/>
    </row>
    <row r="165" spans="2:9">
      <c r="B165" s="7" t="s">
        <v>80</v>
      </c>
      <c r="C165" s="23">
        <v>2.1549773868950801</v>
      </c>
      <c r="D165" s="17">
        <v>4.5</v>
      </c>
      <c r="E165" s="36">
        <v>3.41</v>
      </c>
      <c r="G165" s="1"/>
      <c r="I165" s="15"/>
    </row>
    <row r="166" spans="2:9">
      <c r="B166" s="7" t="s">
        <v>81</v>
      </c>
      <c r="C166" s="23">
        <v>1.99501391427348</v>
      </c>
      <c r="D166" s="17">
        <v>4.5</v>
      </c>
      <c r="E166" s="37">
        <v>3.35</v>
      </c>
      <c r="G166" s="1"/>
      <c r="I166" s="15"/>
    </row>
    <row r="167" spans="2:9">
      <c r="B167" s="7" t="s">
        <v>82</v>
      </c>
      <c r="C167" s="23">
        <v>1.9485165882422599</v>
      </c>
      <c r="D167" s="17">
        <v>4.25</v>
      </c>
      <c r="E167" s="37">
        <v>3.34</v>
      </c>
      <c r="G167" s="1"/>
      <c r="I167" s="15"/>
    </row>
    <row r="168" spans="2:9">
      <c r="B168" s="7" t="s">
        <v>83</v>
      </c>
      <c r="C168" s="23">
        <v>2.0071605793599301</v>
      </c>
      <c r="D168" s="17">
        <v>4</v>
      </c>
      <c r="E168" s="37">
        <v>3.31</v>
      </c>
      <c r="G168" s="1"/>
      <c r="I168" s="15"/>
    </row>
    <row r="169" spans="2:9">
      <c r="B169" s="7" t="s">
        <v>84</v>
      </c>
      <c r="C169" s="23">
        <v>2.0280313311434899</v>
      </c>
      <c r="D169" s="17">
        <v>4</v>
      </c>
      <c r="E169" s="37">
        <v>3.3</v>
      </c>
      <c r="G169" s="1"/>
      <c r="I169" s="15"/>
    </row>
    <row r="170" spans="2:9">
      <c r="B170" s="7" t="s">
        <v>85</v>
      </c>
      <c r="C170" s="23">
        <v>2.0160638340263399</v>
      </c>
      <c r="D170" s="17">
        <v>4</v>
      </c>
      <c r="E170" s="37">
        <v>3.28</v>
      </c>
      <c r="G170" s="1"/>
      <c r="I170" s="15"/>
    </row>
    <row r="171" spans="2:9">
      <c r="B171" s="7" t="s">
        <v>86</v>
      </c>
      <c r="C171" s="23">
        <v>1.97090238873711</v>
      </c>
      <c r="D171" s="17">
        <v>4</v>
      </c>
      <c r="E171" s="37">
        <v>3.18</v>
      </c>
      <c r="G171" s="1"/>
      <c r="I171" s="15"/>
    </row>
    <row r="172" spans="2:9">
      <c r="B172" s="7" t="s">
        <v>87</v>
      </c>
      <c r="C172" s="23">
        <v>1.86275600096379</v>
      </c>
      <c r="D172" s="17">
        <v>3.75</v>
      </c>
      <c r="E172" s="37">
        <v>3.22</v>
      </c>
      <c r="G172" s="1"/>
      <c r="I172" s="15"/>
    </row>
    <row r="173" spans="2:9">
      <c r="B173" s="7" t="s">
        <v>88</v>
      </c>
      <c r="C173" s="23">
        <v>1.81320728509929</v>
      </c>
      <c r="D173" s="17">
        <v>3.75</v>
      </c>
      <c r="E173" s="37">
        <v>3.13</v>
      </c>
      <c r="G173" s="1"/>
      <c r="I173" s="15"/>
    </row>
    <row r="174" spans="2:9">
      <c r="B174" s="15" t="s">
        <v>89</v>
      </c>
      <c r="C174" s="22">
        <v>1.79211962079034</v>
      </c>
      <c r="D174" s="17">
        <v>3.75</v>
      </c>
      <c r="E174" s="33">
        <v>3.1954774294376098</v>
      </c>
      <c r="G174" s="1"/>
      <c r="I174" s="15"/>
    </row>
    <row r="175" spans="2:9">
      <c r="B175" s="15" t="s">
        <v>90</v>
      </c>
      <c r="C175" s="22">
        <v>2.1460229916170102</v>
      </c>
      <c r="D175" s="17">
        <v>3.5</v>
      </c>
      <c r="E175" s="33">
        <v>3.1842735055536302</v>
      </c>
      <c r="G175" s="1"/>
      <c r="I175" s="15"/>
    </row>
    <row r="176" spans="2:9">
      <c r="B176" s="15" t="s">
        <v>91</v>
      </c>
      <c r="C176" s="22">
        <v>2.0591920168817102</v>
      </c>
      <c r="D176" s="17">
        <v>3.5</v>
      </c>
      <c r="E176" s="33">
        <v>3.2327144443278399</v>
      </c>
      <c r="G176" s="1"/>
      <c r="I176" s="15"/>
    </row>
    <row r="177" spans="2:11">
      <c r="B177" s="15" t="s">
        <v>92</v>
      </c>
      <c r="C177" s="22">
        <v>1.9719588883810699</v>
      </c>
      <c r="D177" s="17">
        <v>3.5</v>
      </c>
      <c r="E177" s="33">
        <v>3.2914674505855399</v>
      </c>
      <c r="G177" s="1"/>
      <c r="I177" s="15"/>
    </row>
    <row r="178" spans="2:11">
      <c r="B178" s="15" t="s">
        <v>93</v>
      </c>
      <c r="C178" s="22">
        <v>1.92480150066848</v>
      </c>
      <c r="D178" s="17">
        <v>3.5</v>
      </c>
      <c r="E178" s="33">
        <v>3.2959964749731001</v>
      </c>
      <c r="G178" s="1"/>
      <c r="I178" s="15"/>
    </row>
    <row r="179" spans="2:11">
      <c r="B179" s="15" t="s">
        <v>94</v>
      </c>
      <c r="C179" s="22">
        <v>1.9441091262264101</v>
      </c>
      <c r="D179" s="17">
        <v>3.5</v>
      </c>
      <c r="E179" s="33">
        <v>3.2491849160603801</v>
      </c>
      <c r="G179" s="1"/>
      <c r="I179" s="15"/>
    </row>
    <row r="182" spans="2:11" ht="15.75">
      <c r="B182" s="39" t="s">
        <v>95</v>
      </c>
      <c r="C182" s="40" t="s">
        <v>10</v>
      </c>
      <c r="F182" s="43" t="s">
        <v>97</v>
      </c>
      <c r="G182" s="43" t="s">
        <v>98</v>
      </c>
      <c r="H182" s="43" t="s">
        <v>99</v>
      </c>
      <c r="I182" s="43" t="s">
        <v>100</v>
      </c>
      <c r="J182" s="43" t="s">
        <v>101</v>
      </c>
      <c r="K182" s="43" t="s">
        <v>102</v>
      </c>
    </row>
    <row r="183" spans="2:11">
      <c r="B183" s="40" t="s">
        <v>18</v>
      </c>
      <c r="C183" s="41">
        <v>118.71</v>
      </c>
      <c r="F183" s="18">
        <v>2.6819573239406034</v>
      </c>
      <c r="G183" s="18">
        <v>8.3386648217976802</v>
      </c>
      <c r="H183" s="18">
        <v>6.8615786606146587</v>
      </c>
      <c r="I183" s="18">
        <v>7.3676356199395361</v>
      </c>
      <c r="J183" s="18">
        <v>10.15027137377762</v>
      </c>
      <c r="K183" s="18">
        <v>13.840489039047494</v>
      </c>
    </row>
    <row r="184" spans="2:11">
      <c r="B184" s="40" t="s">
        <v>19</v>
      </c>
      <c r="C184" s="41">
        <v>118.28</v>
      </c>
      <c r="F184" s="18">
        <v>2.6544766038419927</v>
      </c>
      <c r="G184" s="18">
        <v>8.494726340128377</v>
      </c>
      <c r="H184" s="18">
        <v>6.8566748975155063</v>
      </c>
      <c r="I184" s="18">
        <v>7.4764202540872571</v>
      </c>
      <c r="J184" s="18">
        <v>10.237304249921742</v>
      </c>
      <c r="K184" s="18">
        <v>14.115860535139833</v>
      </c>
    </row>
    <row r="185" spans="2:11">
      <c r="B185" s="40" t="s">
        <v>20</v>
      </c>
      <c r="C185" s="41">
        <v>118.48</v>
      </c>
      <c r="F185" s="18">
        <v>2.8238642939271359</v>
      </c>
      <c r="G185" s="18">
        <v>8.9705375333356852</v>
      </c>
      <c r="H185" s="18">
        <v>7.0090813437345929</v>
      </c>
      <c r="I185" s="18">
        <v>8.5997626965603384</v>
      </c>
      <c r="J185" s="18">
        <v>10.244391537279142</v>
      </c>
      <c r="K185" s="18">
        <v>14.567293349098435</v>
      </c>
    </row>
    <row r="186" spans="2:11">
      <c r="B186" s="42" t="s">
        <v>17</v>
      </c>
      <c r="C186" s="41">
        <v>118.91</v>
      </c>
      <c r="F186" s="18">
        <v>3.1417050059652554</v>
      </c>
      <c r="G186" s="18">
        <v>8.8045005970222014</v>
      </c>
      <c r="H186" s="18">
        <v>6.9735799633951059</v>
      </c>
      <c r="I186" s="18">
        <v>8.5797397935049666</v>
      </c>
      <c r="J186" s="18">
        <v>10.320193009497999</v>
      </c>
      <c r="K186" s="18">
        <v>15.17951972113088</v>
      </c>
    </row>
    <row r="187" spans="2:11">
      <c r="B187" s="40" t="s">
        <v>21</v>
      </c>
      <c r="C187" s="41">
        <v>119.5</v>
      </c>
      <c r="F187" s="18">
        <v>3.1492184002213506</v>
      </c>
      <c r="G187" s="18">
        <v>9.0572887037318743</v>
      </c>
      <c r="H187" s="18">
        <v>7.0512958210823529</v>
      </c>
      <c r="I187" s="18">
        <v>8.496761654695268</v>
      </c>
      <c r="J187" s="18">
        <v>10.390530929100739</v>
      </c>
      <c r="K187" s="18">
        <v>15.282436131681312</v>
      </c>
    </row>
    <row r="188" spans="2:11">
      <c r="B188" s="40" t="s">
        <v>22</v>
      </c>
      <c r="C188" s="41">
        <v>120.14</v>
      </c>
      <c r="F188" s="18">
        <v>3.0828796404905727</v>
      </c>
      <c r="G188" s="18">
        <v>9.4090142400724481</v>
      </c>
      <c r="H188" s="18">
        <v>7.4069879833955996</v>
      </c>
      <c r="I188" s="18">
        <v>7.6963112086758407</v>
      </c>
      <c r="J188" s="18">
        <v>10.886632815909394</v>
      </c>
      <c r="K188" s="18">
        <v>15.746746333699321</v>
      </c>
    </row>
    <row r="189" spans="2:11">
      <c r="B189" s="40" t="s">
        <v>23</v>
      </c>
      <c r="C189" s="41">
        <v>121.26</v>
      </c>
      <c r="F189" s="18">
        <v>2.8118714283104214</v>
      </c>
      <c r="G189" s="18">
        <v>9.507344013255441</v>
      </c>
      <c r="H189" s="18">
        <v>7.246029134738535</v>
      </c>
      <c r="I189" s="18">
        <v>7.687264803686257</v>
      </c>
      <c r="J189" s="18">
        <v>10.81619302474633</v>
      </c>
      <c r="K189" s="18">
        <v>15.161585504219236</v>
      </c>
    </row>
    <row r="190" spans="2:11">
      <c r="B190" s="40" t="s">
        <v>24</v>
      </c>
      <c r="C190" s="41">
        <v>121.73</v>
      </c>
      <c r="F190" s="18">
        <v>2.8884056123719146</v>
      </c>
      <c r="G190" s="18">
        <v>9.3654257220432999</v>
      </c>
      <c r="H190" s="18">
        <v>7.375804988792936</v>
      </c>
      <c r="I190" s="18">
        <v>7.7488071316493725</v>
      </c>
      <c r="J190" s="18">
        <v>11.074687365092384</v>
      </c>
      <c r="K190" s="18">
        <v>15.238493730965983</v>
      </c>
    </row>
    <row r="191" spans="2:11">
      <c r="B191" s="40" t="s">
        <v>25</v>
      </c>
      <c r="C191" s="41">
        <v>121.67</v>
      </c>
      <c r="F191" s="18">
        <v>3.3374937737577923</v>
      </c>
      <c r="G191" s="18">
        <v>9.7703031071500615</v>
      </c>
      <c r="H191" s="18">
        <v>7.1292370655220259</v>
      </c>
      <c r="I191" s="18">
        <v>7.6352117440822713</v>
      </c>
      <c r="J191" s="18">
        <v>11.207057960949179</v>
      </c>
      <c r="K191" s="18">
        <v>15.054020658087305</v>
      </c>
    </row>
    <row r="192" spans="2:11">
      <c r="B192" s="40" t="s">
        <v>26</v>
      </c>
      <c r="C192" s="41">
        <v>121.57</v>
      </c>
      <c r="F192" s="18">
        <v>3.1621886232740701</v>
      </c>
      <c r="G192" s="18">
        <v>9.695711807506223</v>
      </c>
      <c r="H192" s="18">
        <v>7.185600994933619</v>
      </c>
      <c r="I192" s="18">
        <v>7.343705105787528</v>
      </c>
      <c r="J192" s="18">
        <v>11.318613112536099</v>
      </c>
      <c r="K192" s="18">
        <v>15.349048447048155</v>
      </c>
    </row>
    <row r="193" spans="2:11">
      <c r="B193" s="40" t="s">
        <v>27</v>
      </c>
      <c r="C193" s="41">
        <v>121.82</v>
      </c>
      <c r="F193" s="18">
        <v>3.1437149994090579</v>
      </c>
      <c r="G193" s="18">
        <v>10.140184409887622</v>
      </c>
      <c r="H193" s="18">
        <v>6.6813711687215589</v>
      </c>
      <c r="I193" s="18">
        <v>7.3486242329359426</v>
      </c>
      <c r="J193" s="18">
        <v>11.441376623863508</v>
      </c>
      <c r="K193" s="18">
        <v>15.293848151587744</v>
      </c>
    </row>
    <row r="194" spans="2:11">
      <c r="B194" s="40" t="s">
        <v>28</v>
      </c>
      <c r="C194" s="41">
        <v>122.99</v>
      </c>
      <c r="F194" s="18">
        <v>3.5135828020386435</v>
      </c>
      <c r="G194" s="18">
        <v>10.281720324025105</v>
      </c>
      <c r="H194" s="18">
        <v>6.3999434880240669</v>
      </c>
      <c r="I194" s="18">
        <v>6.3307353999205134</v>
      </c>
      <c r="J194" s="18">
        <v>10.968914178422331</v>
      </c>
      <c r="K194" s="18">
        <v>14.86203217350344</v>
      </c>
    </row>
    <row r="195" spans="2:11">
      <c r="B195" s="40" t="s">
        <v>29</v>
      </c>
      <c r="C195" s="41">
        <v>123.62</v>
      </c>
      <c r="F195" s="18">
        <v>3.6814005407468051</v>
      </c>
      <c r="G195" s="18">
        <v>10.279734084107362</v>
      </c>
      <c r="H195" s="18">
        <v>6.2436340395329477</v>
      </c>
      <c r="I195" s="18">
        <v>6.2897738860230206</v>
      </c>
      <c r="J195" s="18">
        <v>10.766731078520376</v>
      </c>
      <c r="K195" s="18">
        <v>15.161621550729146</v>
      </c>
    </row>
    <row r="196" spans="2:11">
      <c r="B196" s="40" t="s">
        <v>30</v>
      </c>
      <c r="C196" s="41">
        <v>123.51</v>
      </c>
      <c r="F196" s="18">
        <v>3.6177708081557527</v>
      </c>
      <c r="G196" s="18">
        <v>10.155929305292226</v>
      </c>
      <c r="H196" s="18">
        <v>6.251962566238241</v>
      </c>
      <c r="I196" s="18">
        <v>6.290109643336848</v>
      </c>
      <c r="J196" s="18">
        <v>10.50768570165282</v>
      </c>
      <c r="K196" s="18">
        <v>15.331838762495471</v>
      </c>
    </row>
    <row r="197" spans="2:11">
      <c r="B197" s="40" t="s">
        <v>31</v>
      </c>
      <c r="C197" s="41">
        <v>123.75</v>
      </c>
      <c r="F197" s="18">
        <v>3.5443033667661377</v>
      </c>
      <c r="G197" s="18">
        <v>10.26284318521658</v>
      </c>
      <c r="H197" s="18">
        <v>6.3413259088082512</v>
      </c>
      <c r="I197" s="18">
        <v>6.164730508182271</v>
      </c>
      <c r="J197" s="18">
        <v>10.531468718279019</v>
      </c>
      <c r="K197" s="18">
        <v>15.15932579428182</v>
      </c>
    </row>
    <row r="198" spans="2:11">
      <c r="B198" s="40" t="s">
        <v>32</v>
      </c>
      <c r="C198" s="41">
        <v>123.19</v>
      </c>
      <c r="F198" s="18">
        <v>3.4214375183629735</v>
      </c>
      <c r="G198" s="18">
        <v>10.176279904124975</v>
      </c>
      <c r="H198" s="18">
        <v>6.3923863881105758</v>
      </c>
      <c r="I198" s="18">
        <v>6.1410059938059236</v>
      </c>
      <c r="J198" s="18">
        <v>10.586019858631278</v>
      </c>
      <c r="K198" s="18">
        <v>15.293628543227101</v>
      </c>
    </row>
    <row r="199" spans="2:11">
      <c r="B199" s="40" t="s">
        <v>33</v>
      </c>
      <c r="C199" s="41">
        <v>123.48</v>
      </c>
      <c r="F199" s="18">
        <v>3.4719481807333032</v>
      </c>
      <c r="G199" s="18">
        <v>10.264772284295521</v>
      </c>
      <c r="H199" s="18">
        <v>6.2640724768419167</v>
      </c>
      <c r="I199" s="18">
        <v>6.1739458183856923</v>
      </c>
      <c r="J199" s="18">
        <v>11.007204810619713</v>
      </c>
      <c r="K199" s="18">
        <v>15.656880705850803</v>
      </c>
    </row>
    <row r="200" spans="2:11">
      <c r="B200" s="40" t="s">
        <v>34</v>
      </c>
      <c r="C200" s="41">
        <v>124.29</v>
      </c>
      <c r="F200" s="18">
        <v>3.5588831874353155</v>
      </c>
      <c r="G200" s="18">
        <v>10.335971933411845</v>
      </c>
      <c r="H200" s="18">
        <v>6.1143517580196738</v>
      </c>
      <c r="I200" s="18">
        <v>6.378505761007804</v>
      </c>
      <c r="J200" s="18">
        <v>11.067973006175956</v>
      </c>
      <c r="K200" s="18">
        <v>16.072887828843623</v>
      </c>
    </row>
    <row r="201" spans="2:11">
      <c r="B201" s="40" t="s">
        <v>35</v>
      </c>
      <c r="C201" s="41">
        <v>125.15</v>
      </c>
      <c r="F201" s="18">
        <v>3.5946092560923377</v>
      </c>
      <c r="G201" s="18">
        <v>9.9787500863271781</v>
      </c>
      <c r="H201" s="18">
        <v>6.1790770838403901</v>
      </c>
      <c r="I201" s="18">
        <v>6.1112229938549767</v>
      </c>
      <c r="J201" s="18">
        <v>10.988138087212281</v>
      </c>
      <c r="K201" s="18">
        <v>15.5379788831323</v>
      </c>
    </row>
    <row r="202" spans="2:11">
      <c r="B202" s="40" t="s">
        <v>36</v>
      </c>
      <c r="C202" s="41">
        <v>125.13</v>
      </c>
      <c r="F202" s="18">
        <v>3.6071666726301426</v>
      </c>
      <c r="G202" s="18">
        <v>10.117919263473354</v>
      </c>
      <c r="H202" s="18">
        <v>6.1795254601439256</v>
      </c>
      <c r="I202" s="18">
        <v>6.0165206075438311</v>
      </c>
      <c r="J202" s="18">
        <v>10.631634656158649</v>
      </c>
      <c r="K202" s="18">
        <v>15.644348864929247</v>
      </c>
    </row>
    <row r="203" spans="2:11">
      <c r="B203" s="40" t="s">
        <v>37</v>
      </c>
      <c r="C203" s="41">
        <v>125.41</v>
      </c>
      <c r="F203" s="18">
        <v>3.1780682494962624</v>
      </c>
      <c r="G203" s="18">
        <v>9.3996676217864472</v>
      </c>
      <c r="H203" s="18">
        <v>5.956588437631642</v>
      </c>
      <c r="I203" s="18">
        <v>5.380097173758144</v>
      </c>
      <c r="J203" s="18">
        <v>9.5616621003665525</v>
      </c>
      <c r="K203" s="18">
        <v>14.565706464298719</v>
      </c>
    </row>
    <row r="204" spans="2:11">
      <c r="B204" s="40" t="s">
        <v>38</v>
      </c>
      <c r="C204" s="41">
        <v>125.59</v>
      </c>
      <c r="F204" s="18">
        <v>3.1758393679976438</v>
      </c>
      <c r="G204" s="18">
        <v>9.5136340738442176</v>
      </c>
      <c r="H204" s="18">
        <v>6.1619072444215242</v>
      </c>
      <c r="I204" s="18">
        <v>5.280631637621255</v>
      </c>
      <c r="J204" s="18">
        <v>9.4264626844152524</v>
      </c>
      <c r="K204" s="18">
        <v>14.760737272652468</v>
      </c>
    </row>
    <row r="205" spans="2:11">
      <c r="B205" s="40" t="s">
        <v>39</v>
      </c>
      <c r="C205" s="41">
        <v>126.18</v>
      </c>
      <c r="F205" s="18">
        <v>3.1877753573225904</v>
      </c>
      <c r="G205" s="18">
        <v>9.6009477978804227</v>
      </c>
      <c r="H205" s="18">
        <v>6.1695232571048102</v>
      </c>
      <c r="I205" s="18">
        <v>5.1390967654286976</v>
      </c>
      <c r="J205" s="18">
        <v>9.0214114678256863</v>
      </c>
      <c r="K205" s="18">
        <v>14.765507014361731</v>
      </c>
    </row>
    <row r="206" spans="2:11">
      <c r="B206" s="40" t="s">
        <v>40</v>
      </c>
      <c r="C206" s="41">
        <v>126.71</v>
      </c>
      <c r="F206" s="18">
        <v>3.1992909845394468</v>
      </c>
      <c r="G206" s="18">
        <v>9.5661936857252865</v>
      </c>
      <c r="H206" s="18">
        <v>6.99350410377121</v>
      </c>
      <c r="I206" s="18">
        <v>5.2912149003746061</v>
      </c>
      <c r="J206" s="18">
        <v>9.1800220363204641</v>
      </c>
      <c r="K206" s="18">
        <v>14.689045515505081</v>
      </c>
    </row>
    <row r="207" spans="2:11">
      <c r="B207" s="40" t="s">
        <v>41</v>
      </c>
      <c r="C207" s="41">
        <v>127.94</v>
      </c>
      <c r="F207" s="18">
        <v>3.195602780149478</v>
      </c>
      <c r="G207" s="18">
        <v>9.4628565023699718</v>
      </c>
      <c r="H207" s="18">
        <v>6.6971394509653361</v>
      </c>
      <c r="I207" s="18">
        <v>5.0610803231656645</v>
      </c>
      <c r="J207" s="18">
        <v>8.8676505677159909</v>
      </c>
      <c r="K207" s="18">
        <v>14.33150882131177</v>
      </c>
    </row>
    <row r="208" spans="2:11">
      <c r="B208" s="40" t="s">
        <v>42</v>
      </c>
      <c r="C208" s="41">
        <v>128.24</v>
      </c>
      <c r="F208" s="18">
        <v>3.1900480996061007</v>
      </c>
      <c r="G208" s="18">
        <v>9.3480685269247541</v>
      </c>
      <c r="H208" s="18">
        <v>6.9439354194862526</v>
      </c>
      <c r="I208" s="18">
        <v>4.9632639509425269</v>
      </c>
      <c r="J208" s="18">
        <v>8.4537607399843591</v>
      </c>
      <c r="K208" s="18">
        <v>13.911473762398227</v>
      </c>
    </row>
    <row r="209" spans="2:11">
      <c r="B209" s="40" t="s">
        <v>43</v>
      </c>
      <c r="C209" s="41">
        <v>128.22</v>
      </c>
      <c r="F209" s="18">
        <v>3.204769204807246</v>
      </c>
      <c r="G209" s="18">
        <v>9.406507659418196</v>
      </c>
      <c r="H209" s="18">
        <v>6.7583097241872618</v>
      </c>
      <c r="I209" s="18">
        <v>4.871814580039775</v>
      </c>
      <c r="J209" s="18">
        <v>8.4924362704318508</v>
      </c>
      <c r="K209" s="18">
        <v>13.752254866645716</v>
      </c>
    </row>
    <row r="210" spans="2:11">
      <c r="B210" s="40" t="s">
        <v>44</v>
      </c>
      <c r="C210" s="41">
        <v>128.33000000000001</v>
      </c>
      <c r="F210" s="18">
        <v>3.1412373920386036</v>
      </c>
      <c r="G210" s="18">
        <v>9.1291566797336294</v>
      </c>
      <c r="H210" s="18">
        <v>6.9415234781556023</v>
      </c>
      <c r="I210" s="18">
        <v>4.6951887006988091</v>
      </c>
      <c r="J210" s="18">
        <v>8.3053952193652254</v>
      </c>
      <c r="K210" s="18">
        <v>13.440273869896412</v>
      </c>
    </row>
    <row r="211" spans="2:11">
      <c r="B211" s="40" t="s">
        <v>45</v>
      </c>
      <c r="C211" s="41">
        <v>128.83000000000001</v>
      </c>
      <c r="F211" s="18">
        <v>3.2817825572679595</v>
      </c>
      <c r="G211" s="18">
        <v>9.0329167087557618</v>
      </c>
      <c r="H211" s="18">
        <v>7.2414426118334596</v>
      </c>
      <c r="I211" s="18">
        <v>4.7487908877373046</v>
      </c>
      <c r="J211" s="18">
        <v>8.3617237519324661</v>
      </c>
      <c r="K211" s="18">
        <v>13.821049705746125</v>
      </c>
    </row>
    <row r="212" spans="2:11">
      <c r="B212" s="40" t="s">
        <v>46</v>
      </c>
      <c r="C212" s="41">
        <v>129.72</v>
      </c>
      <c r="F212" s="18">
        <v>3.1572219134288386</v>
      </c>
      <c r="G212" s="18">
        <v>9.1603730073857061</v>
      </c>
      <c r="H212" s="18">
        <v>8.8148307360315474</v>
      </c>
      <c r="I212" s="18">
        <v>4.9141768270408166</v>
      </c>
      <c r="J212" s="18">
        <v>8.6379130179609653</v>
      </c>
      <c r="K212" s="18">
        <v>13.568255043679708</v>
      </c>
    </row>
    <row r="213" spans="2:11">
      <c r="B213" s="40" t="s">
        <v>47</v>
      </c>
      <c r="C213" s="41">
        <v>130</v>
      </c>
      <c r="F213" s="18">
        <v>3.1454040385798838</v>
      </c>
      <c r="G213" s="18">
        <v>8.9586345234483531</v>
      </c>
      <c r="H213" s="18">
        <v>9.0298257637377244</v>
      </c>
      <c r="I213" s="18">
        <v>4.6427066138683797</v>
      </c>
      <c r="J213" s="18">
        <v>8.6792670128222547</v>
      </c>
      <c r="K213" s="18">
        <v>12.524302439227025</v>
      </c>
    </row>
    <row r="214" spans="2:11">
      <c r="B214" s="40" t="s">
        <v>48</v>
      </c>
      <c r="C214" s="41">
        <v>129.91</v>
      </c>
      <c r="F214" s="18">
        <v>3.1574574950838361</v>
      </c>
      <c r="G214" s="18">
        <v>8.783616565647181</v>
      </c>
      <c r="H214" s="18">
        <v>9.209837970629879</v>
      </c>
      <c r="I214" s="18">
        <v>4.4212012131028207</v>
      </c>
      <c r="J214" s="18">
        <v>8.6979298649880246</v>
      </c>
      <c r="K214" s="18">
        <v>13.726412334966732</v>
      </c>
    </row>
    <row r="215" spans="2:11">
      <c r="B215" s="40" t="s">
        <v>49</v>
      </c>
      <c r="C215" s="41">
        <v>130.08000000000001</v>
      </c>
      <c r="F215" s="18">
        <v>3.0180215184524144</v>
      </c>
      <c r="G215" s="18">
        <v>8.7895319161890093</v>
      </c>
      <c r="H215" s="18">
        <v>9.2705939083615583</v>
      </c>
      <c r="I215" s="18">
        <v>4.3120768812501886</v>
      </c>
      <c r="J215" s="18">
        <v>8.420126412173067</v>
      </c>
      <c r="K215" s="18">
        <v>13.600148084364038</v>
      </c>
    </row>
    <row r="216" spans="2:11">
      <c r="B216" s="40" t="s">
        <v>50</v>
      </c>
      <c r="C216" s="41">
        <v>130.09</v>
      </c>
      <c r="F216" s="18">
        <v>3.0610024123618764</v>
      </c>
      <c r="G216" s="18">
        <v>9.0754080059437197</v>
      </c>
      <c r="H216" s="18">
        <v>9.0630301711337324</v>
      </c>
      <c r="I216" s="18">
        <v>4.3520057793457045</v>
      </c>
      <c r="J216" s="18">
        <v>8.6151545225629143</v>
      </c>
      <c r="K216" s="18">
        <v>14.027476967277796</v>
      </c>
    </row>
    <row r="217" spans="2:11">
      <c r="B217" s="40" t="s">
        <v>51</v>
      </c>
      <c r="C217" s="41">
        <v>130.35</v>
      </c>
      <c r="F217" s="18">
        <v>2.9682574877047205</v>
      </c>
      <c r="G217" s="18">
        <v>9.0297671539908748</v>
      </c>
      <c r="H217" s="18">
        <v>9.1963843096203757</v>
      </c>
      <c r="I217" s="18">
        <v>4.2695071738614692</v>
      </c>
      <c r="J217" s="18">
        <v>8.3169893861786601</v>
      </c>
      <c r="K217" s="18">
        <v>13.920595824331919</v>
      </c>
    </row>
    <row r="218" spans="2:11">
      <c r="B218" s="40" t="s">
        <v>52</v>
      </c>
      <c r="C218" s="41">
        <v>131.28</v>
      </c>
      <c r="F218" s="18">
        <v>2.8793706923101769</v>
      </c>
      <c r="G218" s="18">
        <v>9.0029992723494399</v>
      </c>
      <c r="H218" s="18">
        <v>9.3113204344812974</v>
      </c>
      <c r="I218" s="18">
        <v>4.2311140741330489</v>
      </c>
      <c r="J218" s="18">
        <v>8.2144680173297893</v>
      </c>
      <c r="K218" s="18">
        <v>13.775042106033315</v>
      </c>
    </row>
    <row r="219" spans="2:11">
      <c r="B219" s="40" t="s">
        <v>53</v>
      </c>
      <c r="C219" s="41">
        <v>132.1</v>
      </c>
      <c r="F219" s="18">
        <v>2.7570011449201481</v>
      </c>
      <c r="G219" s="18">
        <v>8.5831404240383087</v>
      </c>
      <c r="H219" s="18">
        <v>8.8973666836593974</v>
      </c>
      <c r="I219" s="18">
        <v>4.0573630065435946</v>
      </c>
      <c r="J219" s="18">
        <v>7.5819620755647303</v>
      </c>
      <c r="K219" s="18">
        <v>13.381776548358252</v>
      </c>
    </row>
    <row r="220" spans="2:11">
      <c r="B220" s="40" t="s">
        <v>54</v>
      </c>
      <c r="C220" s="41">
        <v>132.32</v>
      </c>
      <c r="F220" s="18">
        <v>2.7802623109781073</v>
      </c>
      <c r="G220" s="18">
        <v>8.8460991899957353</v>
      </c>
      <c r="H220" s="18">
        <v>8.7014854257746865</v>
      </c>
      <c r="I220" s="18">
        <v>4.031213167375804</v>
      </c>
      <c r="J220" s="18">
        <v>7.4371598859808232</v>
      </c>
      <c r="K220" s="18">
        <v>13.341246687676064</v>
      </c>
    </row>
    <row r="221" spans="2:11">
      <c r="B221" s="40" t="s">
        <v>55</v>
      </c>
      <c r="C221" s="41">
        <v>132.58000000000001</v>
      </c>
      <c r="F221" s="18">
        <v>2.6758434768401274</v>
      </c>
      <c r="G221" s="18">
        <v>8.7574544563352656</v>
      </c>
      <c r="H221" s="18">
        <v>8.6892410750755662</v>
      </c>
      <c r="I221" s="18">
        <v>4.0164202271056286</v>
      </c>
      <c r="J221" s="18">
        <v>7.5933338779511477</v>
      </c>
      <c r="K221" s="18">
        <v>13.263622253083899</v>
      </c>
    </row>
    <row r="222" spans="2:11">
      <c r="B222" s="40" t="s">
        <v>56</v>
      </c>
      <c r="C222" s="41">
        <v>132.71</v>
      </c>
      <c r="F222" s="18">
        <v>2.6317617115847356</v>
      </c>
      <c r="G222" s="18">
        <v>8.9064012844239091</v>
      </c>
      <c r="H222" s="18">
        <v>8.358151638825225</v>
      </c>
      <c r="I222" s="18">
        <v>3.982367768476871</v>
      </c>
      <c r="J222" s="18">
        <v>7.6714097206051175</v>
      </c>
      <c r="K222" s="18">
        <v>13.329574840979005</v>
      </c>
    </row>
    <row r="223" spans="2:11">
      <c r="B223" s="40" t="s">
        <v>57</v>
      </c>
      <c r="C223" s="41">
        <v>132.99</v>
      </c>
      <c r="F223" s="18">
        <v>2.6021198785098867</v>
      </c>
      <c r="G223" s="18">
        <v>9.1551478336329257</v>
      </c>
      <c r="H223" s="18">
        <v>8.6654682947994797</v>
      </c>
      <c r="I223" s="18">
        <v>3.9748755139569001</v>
      </c>
      <c r="J223" s="18">
        <v>7.7914832951094031</v>
      </c>
      <c r="K223" s="18">
        <v>13.757722266988987</v>
      </c>
    </row>
    <row r="224" spans="2:11">
      <c r="B224" s="40" t="s">
        <v>58</v>
      </c>
      <c r="C224" s="41">
        <v>133.77000000000001</v>
      </c>
      <c r="F224" s="18">
        <v>2.3042812757961282</v>
      </c>
      <c r="G224" s="18">
        <v>9.5133009503345445</v>
      </c>
      <c r="H224" s="18">
        <v>9.1395552384547418</v>
      </c>
      <c r="I224" s="18">
        <v>4.0821659829180375</v>
      </c>
      <c r="J224" s="18">
        <v>7.3707963977716302</v>
      </c>
      <c r="K224" s="18">
        <v>13.661836870989285</v>
      </c>
    </row>
    <row r="225" spans="2:11">
      <c r="B225" s="40" t="s">
        <v>59</v>
      </c>
      <c r="C225" s="41">
        <v>134.13999999999999</v>
      </c>
      <c r="F225" s="18">
        <v>2.3965485710485628</v>
      </c>
      <c r="G225" s="18">
        <v>9.5001579411129029</v>
      </c>
      <c r="H225" s="18">
        <v>9.2661557133119423</v>
      </c>
      <c r="I225" s="18">
        <v>4.189595837004771</v>
      </c>
      <c r="J225" s="18">
        <v>7.2345342399707402</v>
      </c>
      <c r="K225" s="18">
        <v>13.242531047897721</v>
      </c>
    </row>
    <row r="226" spans="2:11">
      <c r="B226" s="40" t="s">
        <v>60</v>
      </c>
      <c r="C226" s="41">
        <v>134.07</v>
      </c>
      <c r="F226" s="18">
        <v>2.4403262664509349</v>
      </c>
      <c r="G226" s="18">
        <v>9.4502176777701781</v>
      </c>
      <c r="H226" s="18">
        <v>9.7333655818918778</v>
      </c>
      <c r="I226" s="18">
        <v>4.2593117712798785</v>
      </c>
      <c r="J226" s="18">
        <v>7.2354923187269602</v>
      </c>
      <c r="K226" s="18">
        <v>13.613617787860086</v>
      </c>
    </row>
    <row r="227" spans="2:11">
      <c r="B227" s="40" t="s">
        <v>61</v>
      </c>
      <c r="C227" s="41">
        <v>133.83000000000001</v>
      </c>
      <c r="F227" s="18">
        <v>2.2939920392233271</v>
      </c>
      <c r="G227" s="18">
        <v>9.3823439357729956</v>
      </c>
      <c r="H227" s="18">
        <v>8.978340484247445</v>
      </c>
      <c r="I227" s="18">
        <v>4.0642906279947351</v>
      </c>
      <c r="J227" s="18">
        <v>7.2438296027962128</v>
      </c>
      <c r="K227" s="18">
        <v>13.224750778382635</v>
      </c>
    </row>
    <row r="228" spans="2:11">
      <c r="B228" s="40" t="s">
        <v>62</v>
      </c>
      <c r="C228" s="41">
        <v>134.19999999999999</v>
      </c>
      <c r="F228" s="18">
        <v>2.4072620333215116</v>
      </c>
      <c r="G228" s="18">
        <v>9.0739552658109819</v>
      </c>
      <c r="H228" s="18">
        <v>9.5465612534817836</v>
      </c>
      <c r="I228" s="18">
        <v>3.7760660532618182</v>
      </c>
      <c r="J228" s="18">
        <v>7.6182810053038663</v>
      </c>
      <c r="K228" s="18">
        <v>13.103060781274284</v>
      </c>
    </row>
    <row r="229" spans="2:11">
      <c r="B229" s="40" t="s">
        <v>63</v>
      </c>
      <c r="C229" s="41">
        <v>134.56</v>
      </c>
      <c r="F229" s="18">
        <v>2.218101333971406</v>
      </c>
      <c r="G229" s="18">
        <v>9.256046738848676</v>
      </c>
      <c r="H229" s="18">
        <v>9.4518553967019603</v>
      </c>
      <c r="I229" s="18">
        <v>3.6597475623616678</v>
      </c>
      <c r="J229" s="18">
        <v>7.3769216964766402</v>
      </c>
      <c r="K229" s="18">
        <v>13.471715419433311</v>
      </c>
    </row>
    <row r="230" spans="2:11">
      <c r="B230" s="40" t="s">
        <v>64</v>
      </c>
      <c r="C230" s="41">
        <v>135.38999999999999</v>
      </c>
      <c r="F230" s="18">
        <v>2.1001063639822055</v>
      </c>
      <c r="G230" s="18">
        <v>9.4574660528093304</v>
      </c>
      <c r="H230" s="18">
        <v>9.56810012189157</v>
      </c>
      <c r="I230" s="18">
        <v>3.6388903985155623</v>
      </c>
      <c r="J230" s="18">
        <v>7.5964845539311971</v>
      </c>
      <c r="K230" s="18">
        <v>12.874700123444329</v>
      </c>
    </row>
    <row r="231" spans="2:11">
      <c r="B231" s="40" t="s">
        <v>65</v>
      </c>
      <c r="C231" s="41">
        <v>135.83000000000001</v>
      </c>
      <c r="F231" s="18">
        <v>2.0672859966076906</v>
      </c>
      <c r="G231" s="18">
        <v>9.4867964458553136</v>
      </c>
      <c r="H231" s="18">
        <v>9.8614288159594174</v>
      </c>
      <c r="I231" s="18">
        <v>3.531192132331201</v>
      </c>
      <c r="J231" s="18">
        <v>6.9519007827210055</v>
      </c>
      <c r="K231" s="18">
        <v>12.81141558906369</v>
      </c>
    </row>
    <row r="232" spans="2:11">
      <c r="B232" s="40" t="s">
        <v>66</v>
      </c>
      <c r="C232" s="41">
        <v>135.72</v>
      </c>
      <c r="F232" s="18">
        <v>1.9985076578690277</v>
      </c>
      <c r="G232" s="18">
        <v>9.6413763394539878</v>
      </c>
      <c r="H232" s="18">
        <v>10.277160242159434</v>
      </c>
      <c r="I232" s="18">
        <v>3.5081578805664746</v>
      </c>
      <c r="J232" s="18">
        <v>6.7416940390932103</v>
      </c>
      <c r="K232" s="18">
        <v>12.824526719847382</v>
      </c>
    </row>
    <row r="233" spans="2:11">
      <c r="B233" s="40" t="s">
        <v>67</v>
      </c>
      <c r="C233" s="41">
        <v>135.87</v>
      </c>
      <c r="F233" s="18">
        <v>2.0197252473268903</v>
      </c>
      <c r="G233" s="18">
        <v>9.6467955037703312</v>
      </c>
      <c r="H233" s="18">
        <v>10.346048289171669</v>
      </c>
      <c r="I233" s="18">
        <v>3.5225287295067931</v>
      </c>
      <c r="J233" s="18">
        <v>6.9856761664046534</v>
      </c>
      <c r="K233" s="18">
        <v>12.737287264615983</v>
      </c>
    </row>
    <row r="234" spans="2:11">
      <c r="B234" s="40" t="s">
        <v>68</v>
      </c>
      <c r="C234" s="41">
        <v>136.47</v>
      </c>
      <c r="F234" s="18">
        <v>2.1049074831342462</v>
      </c>
      <c r="G234" s="18">
        <v>9.4874423569434683</v>
      </c>
      <c r="H234" s="18">
        <v>10.441216561267707</v>
      </c>
      <c r="I234" s="18">
        <v>3.4510960340041237</v>
      </c>
      <c r="J234" s="18">
        <v>6.9175507508476075</v>
      </c>
      <c r="K234" s="18">
        <v>12.971175591981233</v>
      </c>
    </row>
    <row r="235" spans="2:11">
      <c r="B235" s="40" t="s">
        <v>69</v>
      </c>
      <c r="C235" s="41">
        <v>137.4</v>
      </c>
      <c r="F235" s="18">
        <v>2.3156336436947291</v>
      </c>
      <c r="G235" s="18">
        <v>9.7214538938018631</v>
      </c>
      <c r="H235" s="18">
        <v>10.840313218278858</v>
      </c>
      <c r="I235" s="18">
        <v>3.5408469359928323</v>
      </c>
      <c r="J235" s="18">
        <v>7.1958393392808446</v>
      </c>
      <c r="K235" s="18">
        <v>13.244769955978027</v>
      </c>
    </row>
    <row r="236" spans="2:11">
      <c r="B236" s="40" t="s">
        <v>70</v>
      </c>
      <c r="C236" s="41">
        <v>138.16</v>
      </c>
      <c r="F236" s="18">
        <v>2.1900603223192578</v>
      </c>
      <c r="G236" s="18">
        <v>9.6114312295549365</v>
      </c>
      <c r="H236" s="18">
        <v>10.703835419105069</v>
      </c>
      <c r="I236" s="18">
        <v>3.3706221301881696</v>
      </c>
      <c r="J236" s="18">
        <v>6.8729179796524704</v>
      </c>
      <c r="K236" s="18">
        <v>12.770850214579394</v>
      </c>
    </row>
    <row r="237" spans="2:11">
      <c r="B237" s="40" t="s">
        <v>71</v>
      </c>
      <c r="C237" s="41">
        <v>138.59</v>
      </c>
      <c r="F237" s="18">
        <v>2.1982116244411327</v>
      </c>
      <c r="G237" s="18">
        <v>9.7148835598910122</v>
      </c>
      <c r="H237" s="18">
        <v>10.741919944602509</v>
      </c>
      <c r="I237" s="18">
        <v>3.3253548901835046</v>
      </c>
      <c r="J237" s="18">
        <v>6.7037739541465333</v>
      </c>
      <c r="K237" s="18">
        <v>12.855831037649221</v>
      </c>
    </row>
    <row r="238" spans="2:11">
      <c r="B238" s="40" t="s">
        <v>72</v>
      </c>
      <c r="C238" s="41">
        <v>138.75</v>
      </c>
      <c r="F238" s="18">
        <v>2.2075448792849666</v>
      </c>
      <c r="G238" s="18">
        <v>9.7334557428792543</v>
      </c>
      <c r="H238" s="18">
        <v>10.616246073536775</v>
      </c>
      <c r="I238" s="18">
        <v>3.4272143735109792</v>
      </c>
      <c r="J238" s="18">
        <v>6.841909588916371</v>
      </c>
      <c r="K238" s="18">
        <v>12.990333692468777</v>
      </c>
    </row>
    <row r="239" spans="2:11">
      <c r="B239" s="40" t="s">
        <v>73</v>
      </c>
      <c r="C239" s="41">
        <v>138.37</v>
      </c>
      <c r="F239" s="18">
        <v>2.1231152489498513</v>
      </c>
      <c r="G239" s="18">
        <v>10.150630463486982</v>
      </c>
      <c r="H239" s="18">
        <v>10.565453368893145</v>
      </c>
      <c r="I239" s="18">
        <v>3.5198228492984667</v>
      </c>
      <c r="J239" s="18">
        <v>6.9921411819273374</v>
      </c>
      <c r="K239" s="18">
        <v>13.062245878889666</v>
      </c>
    </row>
    <row r="240" spans="2:11">
      <c r="B240" s="40" t="s">
        <v>74</v>
      </c>
      <c r="C240" s="41">
        <v>138.4</v>
      </c>
      <c r="F240" s="18">
        <v>2.0273740713143749</v>
      </c>
      <c r="G240" s="18">
        <v>9.8312269863201998</v>
      </c>
      <c r="H240" s="18">
        <v>10.50255727648246</v>
      </c>
      <c r="I240" s="18">
        <v>3.4072905890778613</v>
      </c>
      <c r="J240" s="18">
        <v>6.5733218551286594</v>
      </c>
      <c r="K240" s="18">
        <v>12.698849044728828</v>
      </c>
    </row>
    <row r="241" spans="2:11">
      <c r="B241" s="40" t="s">
        <v>75</v>
      </c>
      <c r="C241" s="41">
        <v>138.6</v>
      </c>
      <c r="F241" s="18">
        <v>1.8964840341999651</v>
      </c>
      <c r="G241" s="18">
        <v>9.9469987785726737</v>
      </c>
      <c r="H241" s="18">
        <v>10.889969755132903</v>
      </c>
      <c r="I241" s="18">
        <v>3.4458064328505786</v>
      </c>
      <c r="J241" s="18">
        <v>6.8868871052172391</v>
      </c>
      <c r="K241" s="18">
        <v>12.765733147211074</v>
      </c>
    </row>
    <row r="242" spans="2:11">
      <c r="B242" s="40" t="s">
        <v>76</v>
      </c>
      <c r="C242" s="41">
        <v>139.07</v>
      </c>
      <c r="F242" s="18">
        <v>1.7599955705970696</v>
      </c>
      <c r="G242" s="18">
        <v>9.1660956889451786</v>
      </c>
      <c r="H242" s="18">
        <v>10.785250088242011</v>
      </c>
      <c r="I242" s="18">
        <v>3.4345175065229876</v>
      </c>
      <c r="J242" s="18">
        <v>6.7091612510294896</v>
      </c>
      <c r="K242" s="18">
        <v>12.717923163701043</v>
      </c>
    </row>
    <row r="243" spans="2:11">
      <c r="B243" s="40" t="s">
        <v>77</v>
      </c>
      <c r="C243" s="41">
        <v>104.33</v>
      </c>
      <c r="F243" s="18">
        <v>1.7309806796167337</v>
      </c>
      <c r="G243" s="18">
        <v>9.2755292598216315</v>
      </c>
      <c r="H243" s="18">
        <v>10.809291935005323</v>
      </c>
      <c r="I243" s="18">
        <v>3.5816883955529955</v>
      </c>
      <c r="J243" s="18">
        <v>6.5916191074576327</v>
      </c>
      <c r="K243" s="18">
        <v>12.779028570431262</v>
      </c>
    </row>
    <row r="244" spans="2:11">
      <c r="B244" s="40" t="s">
        <v>78</v>
      </c>
      <c r="C244" s="41">
        <v>104.62</v>
      </c>
      <c r="F244" s="18">
        <v>1.7243393296411835</v>
      </c>
      <c r="G244" s="18">
        <v>8.9391482402737505</v>
      </c>
      <c r="H244" s="18">
        <v>10.867220031058036</v>
      </c>
      <c r="I244" s="18">
        <v>3.5276979949702478</v>
      </c>
      <c r="J244" s="18">
        <v>6.4747756537991128</v>
      </c>
      <c r="K244" s="18">
        <v>12.67951131694312</v>
      </c>
    </row>
    <row r="245" spans="2:11">
      <c r="B245" s="40" t="s">
        <v>79</v>
      </c>
      <c r="C245" s="41">
        <v>104.72</v>
      </c>
      <c r="F245" s="18">
        <v>1.8900201132145893</v>
      </c>
      <c r="G245" s="18">
        <v>9.5461739965855905</v>
      </c>
      <c r="H245" s="18">
        <v>11.238863430581763</v>
      </c>
      <c r="I245" s="18">
        <v>3.5944595351151847</v>
      </c>
      <c r="J245" s="18">
        <v>6.5191697596781877</v>
      </c>
      <c r="K245" s="18">
        <v>12.919802876673508</v>
      </c>
    </row>
    <row r="246" spans="2:11">
      <c r="B246" s="40" t="s">
        <v>80</v>
      </c>
      <c r="C246" s="41">
        <v>104.8</v>
      </c>
      <c r="F246" s="18">
        <v>1.819439879603522</v>
      </c>
      <c r="G246" s="18">
        <v>9.4490477261326085</v>
      </c>
      <c r="H246" s="18">
        <v>11.009704371291667</v>
      </c>
      <c r="I246" s="18">
        <v>3.6509886003909426</v>
      </c>
      <c r="J246" s="18">
        <v>6.2557733224930372</v>
      </c>
      <c r="K246" s="18">
        <v>12.476258022107285</v>
      </c>
    </row>
    <row r="247" spans="2:11">
      <c r="B247" s="40" t="s">
        <v>81</v>
      </c>
      <c r="C247" s="41">
        <v>104.87</v>
      </c>
      <c r="F247" s="18">
        <v>1.7949256342957132</v>
      </c>
      <c r="G247" s="18">
        <v>9.5184601924759402</v>
      </c>
      <c r="H247" s="18">
        <v>11.463167104111987</v>
      </c>
      <c r="I247" s="18">
        <v>3.6570428696412951</v>
      </c>
      <c r="J247" s="18">
        <v>6.2537182852143474</v>
      </c>
      <c r="K247" s="18">
        <v>13.583202099737532</v>
      </c>
    </row>
    <row r="248" spans="2:11">
      <c r="B248" s="40" t="s">
        <v>82</v>
      </c>
      <c r="C248" s="41">
        <v>105.06</v>
      </c>
      <c r="F248" s="18">
        <v>2.0594872074553301</v>
      </c>
      <c r="G248" s="18">
        <v>9.2250847041660133</v>
      </c>
      <c r="H248" s="18">
        <v>11.235146945537096</v>
      </c>
      <c r="I248" s="18">
        <v>3.6969874631017063</v>
      </c>
      <c r="J248" s="18">
        <v>6.1607368069426736</v>
      </c>
      <c r="K248" s="18">
        <v>12.864125655306877</v>
      </c>
    </row>
    <row r="249" spans="2:11">
      <c r="B249" s="40" t="s">
        <v>83</v>
      </c>
      <c r="C249" s="41">
        <v>104.95</v>
      </c>
      <c r="F249" s="18">
        <v>2.1136145501750416</v>
      </c>
      <c r="G249" s="18">
        <v>9.3704038723130996</v>
      </c>
      <c r="H249" s="18">
        <v>11.518888574328663</v>
      </c>
      <c r="I249" s="18">
        <v>3.7635596555795696</v>
      </c>
      <c r="J249" s="18">
        <v>6.0194168053416934</v>
      </c>
      <c r="K249" s="18">
        <v>13.180226897661282</v>
      </c>
    </row>
    <row r="250" spans="2:11">
      <c r="B250" s="40" t="s">
        <v>84</v>
      </c>
      <c r="C250" s="41">
        <v>104.9</v>
      </c>
      <c r="F250" s="18">
        <v>2.0636288374136211</v>
      </c>
      <c r="G250" s="18">
        <v>9.1195701758832186</v>
      </c>
      <c r="H250" s="18">
        <v>11.378850085322791</v>
      </c>
      <c r="I250" s="18">
        <v>3.9579637420379474</v>
      </c>
      <c r="J250" s="18">
        <v>5.3734772838630107</v>
      </c>
      <c r="K250" s="18">
        <v>13.006234477165593</v>
      </c>
    </row>
    <row r="251" spans="2:11">
      <c r="B251" s="40" t="s">
        <v>85</v>
      </c>
      <c r="C251" s="41">
        <v>104.85</v>
      </c>
      <c r="F251" s="18">
        <v>1.963460663501035</v>
      </c>
      <c r="G251" s="18">
        <v>8.8028913624392029</v>
      </c>
      <c r="H251" s="18">
        <v>11.178076398100622</v>
      </c>
      <c r="I251" s="18">
        <v>3.7571050489903937</v>
      </c>
      <c r="J251" s="18">
        <v>4.9583149098692099</v>
      </c>
      <c r="K251" s="18">
        <v>12.517702545962539</v>
      </c>
    </row>
    <row r="252" spans="2:11">
      <c r="B252" s="40" t="s">
        <v>86</v>
      </c>
      <c r="C252" s="41">
        <v>104.92</v>
      </c>
      <c r="F252" s="18">
        <v>1.8917141395623702</v>
      </c>
      <c r="G252" s="18">
        <v>8.911136458230736</v>
      </c>
      <c r="H252" s="18">
        <v>11.503744348527837</v>
      </c>
      <c r="I252" s="18">
        <v>3.7059042196599745</v>
      </c>
      <c r="J252" s="18">
        <v>4.6342866039060686</v>
      </c>
      <c r="K252" s="18">
        <v>12.49789509469691</v>
      </c>
    </row>
    <row r="253" spans="2:11">
      <c r="B253" s="40" t="s">
        <v>87</v>
      </c>
      <c r="C253" s="41">
        <v>105.21</v>
      </c>
      <c r="F253" s="18">
        <v>1.8286729086548337</v>
      </c>
      <c r="G253" s="18">
        <v>8.7401527528052601</v>
      </c>
      <c r="H253" s="18">
        <v>11.753497293488255</v>
      </c>
      <c r="I253" s="18">
        <v>3.6595577942166289</v>
      </c>
      <c r="J253" s="18">
        <v>4.7497464126474522</v>
      </c>
      <c r="K253" s="18">
        <v>12.445846065367078</v>
      </c>
    </row>
    <row r="254" spans="2:11">
      <c r="B254" s="40" t="s">
        <v>88</v>
      </c>
      <c r="C254" s="41">
        <v>105.68</v>
      </c>
      <c r="F254" s="18">
        <v>1.7289655941422077</v>
      </c>
      <c r="G254" s="18">
        <v>8.8966461412659665</v>
      </c>
      <c r="H254" s="18">
        <v>11.765762640466839</v>
      </c>
      <c r="I254" s="18">
        <v>3.6112522146370472</v>
      </c>
      <c r="J254" s="18">
        <v>4.5243641049149455</v>
      </c>
      <c r="K254" s="18">
        <v>12.369444823014881</v>
      </c>
    </row>
    <row r="255" spans="2:11">
      <c r="B255" s="40" t="s">
        <v>89</v>
      </c>
      <c r="C255" s="41">
        <v>105.95</v>
      </c>
      <c r="F255" s="18">
        <v>1.7687669730042734</v>
      </c>
      <c r="G255" s="18">
        <v>8.7767370713883324</v>
      </c>
      <c r="H255" s="18">
        <v>11.498017741159479</v>
      </c>
      <c r="I255" s="18">
        <v>3.5771935131422752</v>
      </c>
      <c r="J255" s="18">
        <v>4.3711633077507202</v>
      </c>
      <c r="K255" s="18">
        <v>12.435510241940062</v>
      </c>
    </row>
    <row r="256" spans="2:11">
      <c r="B256" s="40" t="s">
        <v>90</v>
      </c>
      <c r="C256" s="41">
        <v>106.06</v>
      </c>
      <c r="F256" s="18">
        <v>1.7793196161417577</v>
      </c>
      <c r="G256" s="18">
        <v>8.083459198070754</v>
      </c>
      <c r="H256" s="18">
        <v>11.364987665602124</v>
      </c>
      <c r="I256" s="18">
        <v>3.5559475656761692</v>
      </c>
      <c r="J256" s="18">
        <v>4.3692918472106674</v>
      </c>
      <c r="K256" s="18">
        <v>12.468442434186006</v>
      </c>
    </row>
    <row r="257" spans="2:11">
      <c r="B257" s="40" t="s">
        <v>91</v>
      </c>
      <c r="C257" s="41">
        <v>106.15</v>
      </c>
      <c r="F257" s="18">
        <v>1.816225099363894</v>
      </c>
      <c r="G257" s="18">
        <v>8.5450808042445736</v>
      </c>
      <c r="H257" s="18">
        <v>11.323934576716766</v>
      </c>
      <c r="I257" s="18">
        <v>3.6514580053186489</v>
      </c>
      <c r="J257" s="18">
        <v>4.5138516561619833</v>
      </c>
      <c r="K257" s="18">
        <v>12.742446791735954</v>
      </c>
    </row>
    <row r="258" spans="2:11">
      <c r="B258" s="40" t="s">
        <v>92</v>
      </c>
      <c r="C258" s="41">
        <v>106.29</v>
      </c>
      <c r="F258" s="18">
        <v>1.792556827109145</v>
      </c>
      <c r="G258" s="18">
        <v>8.3726655283818552</v>
      </c>
      <c r="H258" s="18">
        <v>10.81188376122541</v>
      </c>
      <c r="I258" s="18">
        <v>3.5224944864369916</v>
      </c>
      <c r="J258" s="18">
        <v>4.3009304930278507</v>
      </c>
      <c r="K258" s="18">
        <v>12.470775083762737</v>
      </c>
    </row>
    <row r="259" spans="2:11">
      <c r="B259" s="40" t="s">
        <v>93</v>
      </c>
      <c r="C259" s="41">
        <v>106.63</v>
      </c>
      <c r="F259" s="18">
        <v>1.7307416399365567</v>
      </c>
      <c r="G259" s="18">
        <v>8.2623902649536163</v>
      </c>
      <c r="H259" s="18">
        <v>10.628950283970848</v>
      </c>
      <c r="I259" s="18">
        <v>3.4441645175427524</v>
      </c>
      <c r="J259" s="18">
        <v>4.3448290633508524</v>
      </c>
      <c r="K259" s="18">
        <v>12.331218232891676</v>
      </c>
    </row>
    <row r="260" spans="2:11">
      <c r="B260" s="40" t="s">
        <v>94</v>
      </c>
      <c r="C260" s="41">
        <v>106.46</v>
      </c>
      <c r="F260" s="18">
        <v>1.6090120742355725</v>
      </c>
      <c r="G260" s="18">
        <v>8.0713436253811768</v>
      </c>
      <c r="H260" s="18">
        <v>10.716121431453685</v>
      </c>
      <c r="I260" s="18">
        <v>3.3077124065862682</v>
      </c>
      <c r="J260" s="18">
        <v>4.2986050535075462</v>
      </c>
      <c r="K260" s="18">
        <v>12.102760227418761</v>
      </c>
    </row>
  </sheetData>
  <pageMargins left="0.7" right="0.7" top="0.75" bottom="0.75" header="0.3" footer="0.3"/>
  <pageSetup paperSize="256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Murdiyati</dc:creator>
  <cp:lastModifiedBy>Murdiyati</cp:lastModifiedBy>
  <dcterms:created xsi:type="dcterms:W3CDTF">2021-06-23T02:30:43Z</dcterms:created>
  <dcterms:modified xsi:type="dcterms:W3CDTF">2022-01-17T07:23:31Z</dcterms:modified>
</cp:coreProperties>
</file>